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6CC0011-E83C-46AA-9FA7-FE6D7BE9D45F}" xr6:coauthVersionLast="43" xr6:coauthVersionMax="43" xr10:uidLastSave="{00000000-0000-0000-0000-000000000000}"/>
  <bookViews>
    <workbookView xWindow="-120" yWindow="-120" windowWidth="20730" windowHeight="11160" tabRatio="718" firstSheet="3" activeTab="3" xr2:uid="{00000000-000D-0000-FFFF-FFFF00000000}"/>
  </bookViews>
  <sheets>
    <sheet name="Sheet1" sheetId="1" state="hidden" r:id="rId1"/>
    <sheet name="JNR 90Q" sheetId="4" state="hidden" r:id="rId2"/>
    <sheet name="JNR 100Q" sheetId="5" state="hidden" r:id="rId3"/>
    <sheet name="JUNIORS" sheetId="6" r:id="rId4"/>
    <sheet name="JUNIOR TEAM" sheetId="8" r:id="rId5"/>
    <sheet name="SNR 90Q" sheetId="2" r:id="rId6"/>
    <sheet name="SNR 100" sheetId="3" r:id="rId7"/>
    <sheet name="SENIOR TEAM" sheetId="9" r:id="rId8"/>
    <sheet name="SENIORS" sheetId="7" state="hidden" r:id="rId9"/>
  </sheets>
  <definedNames>
    <definedName name="_xlnm._FilterDatabase" localSheetId="6" hidden="1">'SNR 100'!$E$2:$E$54</definedName>
    <definedName name="_xlnm._FilterDatabase" localSheetId="5" hidden="1">'SNR 90Q'!$E$3:$E$43</definedName>
    <definedName name="JNR100Q">'JNR 100Q'!$A$1:$E$11</definedName>
    <definedName name="JNR90Q">'JNR 90Q'!$A$1:$E$10</definedName>
    <definedName name="_xlnm.Print_Area" localSheetId="3">JUNIORS!$A$1:$M$23</definedName>
    <definedName name="_xlnm.Print_Area" localSheetId="6">'SNR 100'!$A$1:$M$34</definedName>
    <definedName name="_xlnm.Print_Area" localSheetId="5">'SNR 90Q'!$A$1:$M$43</definedName>
    <definedName name="SNR100Q">'SNR 100'!$A$2:$E$34</definedName>
    <definedName name="SNR90Q">'SNR 90Q'!$A$3:$E$43</definedName>
  </definedNames>
  <calcPr calcId="181029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J16" i="6" l="1"/>
  <c r="J17" i="6"/>
  <c r="J22" i="6"/>
  <c r="J18" i="6"/>
  <c r="J23" i="6"/>
  <c r="J21" i="6"/>
  <c r="J20" i="6"/>
  <c r="J15" i="6"/>
  <c r="J19" i="6"/>
  <c r="J23" i="3"/>
  <c r="J25" i="3"/>
  <c r="J15" i="3"/>
  <c r="J27" i="3"/>
  <c r="J5" i="3"/>
  <c r="J24" i="3"/>
  <c r="J21" i="3"/>
  <c r="J7" i="3"/>
  <c r="J14" i="3"/>
  <c r="J19" i="3"/>
  <c r="J22" i="3"/>
  <c r="J11" i="3"/>
  <c r="J26" i="3"/>
  <c r="J30" i="3"/>
  <c r="J8" i="3"/>
  <c r="J20" i="3"/>
  <c r="J28" i="3"/>
  <c r="J29" i="3"/>
  <c r="J4" i="3"/>
  <c r="J6" i="3"/>
  <c r="J3" i="3"/>
  <c r="J31" i="3"/>
  <c r="J10" i="3"/>
  <c r="J32" i="3"/>
  <c r="J13" i="3"/>
  <c r="J16" i="3"/>
  <c r="J18" i="3"/>
  <c r="J33" i="3"/>
  <c r="J34" i="3"/>
  <c r="J9" i="3"/>
  <c r="J17" i="3"/>
  <c r="J12" i="3"/>
  <c r="J16" i="2"/>
  <c r="J8" i="6"/>
  <c r="J9" i="6"/>
  <c r="J10" i="6"/>
  <c r="J5" i="6"/>
  <c r="J11" i="6"/>
  <c r="J4" i="6"/>
  <c r="J6" i="6"/>
  <c r="J7" i="6"/>
  <c r="J27" i="2"/>
  <c r="J23" i="2"/>
  <c r="J39" i="2"/>
  <c r="J40" i="2"/>
  <c r="J6" i="2"/>
  <c r="J41" i="2"/>
  <c r="J4" i="2"/>
  <c r="J34" i="2"/>
  <c r="J32" i="2"/>
  <c r="J22" i="2"/>
  <c r="J26" i="2"/>
  <c r="J42" i="2"/>
  <c r="J33" i="2"/>
  <c r="J30" i="2"/>
  <c r="J12" i="2"/>
  <c r="J35" i="2"/>
  <c r="J7" i="2"/>
  <c r="J14" i="2"/>
  <c r="J5" i="2"/>
  <c r="J10" i="2"/>
  <c r="J28" i="2"/>
  <c r="J19" i="2"/>
  <c r="J17" i="2"/>
  <c r="J31" i="2"/>
  <c r="J8" i="2"/>
  <c r="J25" i="2"/>
  <c r="J43" i="2"/>
  <c r="J21" i="2"/>
  <c r="J29" i="2"/>
  <c r="J11" i="2"/>
  <c r="J9" i="2"/>
  <c r="J36" i="2"/>
  <c r="J20" i="2"/>
  <c r="J15" i="2"/>
  <c r="J37" i="2"/>
  <c r="J38" i="2"/>
  <c r="J13" i="2"/>
  <c r="J24" i="2"/>
  <c r="J18" i="2"/>
  <c r="G12" i="3" l="1"/>
  <c r="K12" i="3" s="1"/>
  <c r="G31" i="3"/>
  <c r="G10" i="3"/>
  <c r="K10" i="3" s="1"/>
  <c r="G32" i="3"/>
  <c r="G13" i="3"/>
  <c r="K13" i="3" s="1"/>
  <c r="G16" i="3"/>
  <c r="K16" i="3" s="1"/>
  <c r="G18" i="3"/>
  <c r="K18" i="3" s="1"/>
  <c r="G33" i="3"/>
  <c r="G34" i="3"/>
  <c r="G9" i="3"/>
  <c r="K9" i="3" s="1"/>
  <c r="G17" i="3"/>
  <c r="K17" i="3" s="1"/>
  <c r="G23" i="3"/>
  <c r="K23" i="3" s="1"/>
  <c r="G25" i="3"/>
  <c r="K25" i="3" s="1"/>
  <c r="G15" i="3"/>
  <c r="K15" i="3" s="1"/>
  <c r="G27" i="3"/>
  <c r="K27" i="3" s="1"/>
  <c r="G5" i="3"/>
  <c r="K5" i="3" s="1"/>
  <c r="G24" i="3"/>
  <c r="K24" i="3" s="1"/>
  <c r="G21" i="3"/>
  <c r="K21" i="3" s="1"/>
  <c r="G7" i="3"/>
  <c r="K7" i="3" s="1"/>
  <c r="G14" i="3"/>
  <c r="K14" i="3" s="1"/>
  <c r="G19" i="3"/>
  <c r="K19" i="3" s="1"/>
  <c r="G22" i="3"/>
  <c r="K22" i="3" s="1"/>
  <c r="G11" i="3"/>
  <c r="K11" i="3" s="1"/>
  <c r="G26" i="3"/>
  <c r="K26" i="3" s="1"/>
  <c r="G30" i="3"/>
  <c r="G8" i="3"/>
  <c r="K8" i="3" s="1"/>
  <c r="G20" i="3"/>
  <c r="K20" i="3" s="1"/>
  <c r="G28" i="3"/>
  <c r="K28" i="3" s="1"/>
  <c r="G29" i="3"/>
  <c r="K29" i="3" s="1"/>
  <c r="G4" i="3"/>
  <c r="K4" i="3" s="1"/>
  <c r="G6" i="3"/>
  <c r="K6" i="3" s="1"/>
  <c r="G3" i="3"/>
  <c r="K3" i="3" s="1"/>
  <c r="G12" i="2"/>
  <c r="K12" i="2" s="1"/>
  <c r="G35" i="2"/>
  <c r="K35" i="2" s="1"/>
  <c r="G7" i="2"/>
  <c r="K7" i="2" s="1"/>
  <c r="G14" i="2"/>
  <c r="K14" i="2" s="1"/>
  <c r="G5" i="2"/>
  <c r="K5" i="2" s="1"/>
  <c r="G10" i="2"/>
  <c r="K10" i="2" s="1"/>
  <c r="G28" i="2"/>
  <c r="K28" i="2" s="1"/>
  <c r="G19" i="2"/>
  <c r="K19" i="2" s="1"/>
  <c r="G17" i="2"/>
  <c r="K17" i="2" s="1"/>
  <c r="G31" i="2"/>
  <c r="K31" i="2" s="1"/>
  <c r="G8" i="2"/>
  <c r="K8" i="2" s="1"/>
  <c r="G25" i="2"/>
  <c r="K25" i="2" s="1"/>
  <c r="G43" i="2"/>
  <c r="G21" i="2"/>
  <c r="K21" i="2" s="1"/>
  <c r="G29" i="2"/>
  <c r="K29" i="2" s="1"/>
  <c r="G11" i="2"/>
  <c r="K11" i="2" s="1"/>
  <c r="G9" i="2"/>
  <c r="K9" i="2" s="1"/>
  <c r="K36" i="2"/>
  <c r="G20" i="2"/>
  <c r="K20" i="2" s="1"/>
  <c r="G15" i="2"/>
  <c r="K15" i="2" s="1"/>
  <c r="G37" i="2"/>
  <c r="K37" i="2" s="1"/>
  <c r="K38" i="2"/>
  <c r="G13" i="2"/>
  <c r="K13" i="2" s="1"/>
  <c r="G24" i="2"/>
  <c r="K24" i="2" s="1"/>
  <c r="G18" i="2"/>
  <c r="K18" i="2" s="1"/>
  <c r="G16" i="2"/>
  <c r="G27" i="2"/>
  <c r="K27" i="2" s="1"/>
  <c r="G23" i="2"/>
  <c r="G39" i="2"/>
  <c r="G40" i="2"/>
  <c r="G6" i="2"/>
  <c r="G41" i="2"/>
  <c r="G4" i="2"/>
  <c r="K4" i="2" s="1"/>
  <c r="K34" i="2"/>
  <c r="G32" i="2"/>
  <c r="K32" i="2" s="1"/>
  <c r="G22" i="2"/>
  <c r="K22" i="2" s="1"/>
  <c r="G26" i="2"/>
  <c r="K26" i="2" s="1"/>
  <c r="G42" i="2"/>
  <c r="G33" i="2"/>
  <c r="K33" i="2" s="1"/>
  <c r="G30" i="2"/>
  <c r="K30" i="2" s="1"/>
  <c r="J3" i="6"/>
  <c r="G7" i="6"/>
  <c r="K7" i="6" s="1"/>
  <c r="G6" i="6"/>
  <c r="K6" i="6" s="1"/>
  <c r="G8" i="6"/>
  <c r="G9" i="6"/>
  <c r="G10" i="6"/>
  <c r="G5" i="6"/>
  <c r="K5" i="6" s="1"/>
  <c r="G11" i="6"/>
  <c r="G4" i="6"/>
  <c r="K4" i="6" s="1"/>
  <c r="G16" i="6"/>
  <c r="K16" i="6" s="1"/>
  <c r="G17" i="6"/>
  <c r="K17" i="6" s="1"/>
  <c r="G22" i="6"/>
  <c r="G18" i="6"/>
  <c r="K18" i="6" s="1"/>
  <c r="G23" i="6"/>
  <c r="G21" i="6"/>
  <c r="K21" i="6" s="1"/>
  <c r="G20" i="6"/>
  <c r="K20" i="6" s="1"/>
  <c r="G15" i="6"/>
  <c r="K15" i="6" s="1"/>
  <c r="G19" i="6"/>
  <c r="K19" i="6" s="1"/>
  <c r="G3" i="6"/>
  <c r="K3" i="6" l="1"/>
  <c r="K6" i="2"/>
  <c r="K23" i="2"/>
  <c r="K16" i="2"/>
  <c r="A38" i="1"/>
  <c r="A39" i="1" s="1"/>
  <c r="A40" i="1" s="1"/>
  <c r="A41" i="1" s="1"/>
  <c r="A42" i="1" s="1"/>
  <c r="A43" i="1" s="1"/>
  <c r="A44" i="1" s="1"/>
  <c r="A45" i="1" s="1"/>
  <c r="A46" i="1" s="1"/>
  <c r="A29" i="1"/>
  <c r="A30" i="1" s="1"/>
  <c r="A31" i="1" s="1"/>
  <c r="A32" i="1" s="1"/>
  <c r="A33" i="1" s="1"/>
  <c r="A34" i="1" s="1"/>
  <c r="A35" i="1" s="1"/>
  <c r="A27" i="1"/>
  <c r="A16" i="1"/>
  <c r="A17" i="1" s="1"/>
  <c r="A18" i="1" s="1"/>
  <c r="A5" i="1"/>
  <c r="A6" i="1" s="1"/>
  <c r="A7" i="1" s="1"/>
  <c r="A8" i="1" s="1"/>
</calcChain>
</file>

<file path=xl/sharedStrings.xml><?xml version="1.0" encoding="utf-8"?>
<sst xmlns="http://schemas.openxmlformats.org/spreadsheetml/2006/main" count="1230" uniqueCount="319">
  <si>
    <t>ARENA 1</t>
  </si>
  <si>
    <t>ARENA 2</t>
  </si>
  <si>
    <t>DRESSAGE</t>
  </si>
  <si>
    <t>RIDER</t>
  </si>
  <si>
    <t>HORSE</t>
  </si>
  <si>
    <t>CLUB</t>
  </si>
  <si>
    <t>SJ</t>
  </si>
  <si>
    <t>75 COURSE WALK</t>
  </si>
  <si>
    <t>BREAK</t>
  </si>
  <si>
    <t>10.20 - 10.50</t>
  </si>
  <si>
    <t>11.35 - 12.00</t>
  </si>
  <si>
    <t>43 TESTS SENIOR 90</t>
  </si>
  <si>
    <t xml:space="preserve">JUNIOR 90 8 TESTS </t>
  </si>
  <si>
    <t>Arena 3</t>
  </si>
  <si>
    <t>Cambridge</t>
  </si>
  <si>
    <t>Cambridge 1</t>
  </si>
  <si>
    <t xml:space="preserve">Rockingham </t>
  </si>
  <si>
    <t>Rockingham1</t>
  </si>
  <si>
    <t>Wittering</t>
  </si>
  <si>
    <t>Wittering 1</t>
  </si>
  <si>
    <t>Rockingham 2</t>
  </si>
  <si>
    <t>rider 1</t>
  </si>
  <si>
    <t>rider 2</t>
  </si>
  <si>
    <t>Rockingham 1</t>
  </si>
  <si>
    <t>ind</t>
  </si>
  <si>
    <t>cambridge</t>
  </si>
  <si>
    <t>Ind</t>
  </si>
  <si>
    <t xml:space="preserve"> </t>
  </si>
  <si>
    <t>Rider 1</t>
  </si>
  <si>
    <t>Rider 2</t>
  </si>
  <si>
    <t>Aspley Guise</t>
  </si>
  <si>
    <t>AG 1</t>
  </si>
  <si>
    <t>AG 2</t>
  </si>
  <si>
    <t>Bozeat</t>
  </si>
  <si>
    <t>B1</t>
  </si>
  <si>
    <t>B2</t>
  </si>
  <si>
    <t>C1</t>
  </si>
  <si>
    <t>C2</t>
  </si>
  <si>
    <t>HHDRC</t>
  </si>
  <si>
    <t>H1</t>
  </si>
  <si>
    <t>H2</t>
  </si>
  <si>
    <t>H3</t>
  </si>
  <si>
    <t>H4</t>
  </si>
  <si>
    <t>Rockingham</t>
  </si>
  <si>
    <t>R1</t>
  </si>
  <si>
    <t>R2</t>
  </si>
  <si>
    <t>R3</t>
  </si>
  <si>
    <t>Shillington</t>
  </si>
  <si>
    <t>S1</t>
  </si>
  <si>
    <t>Stevenage</t>
  </si>
  <si>
    <t>ST1</t>
  </si>
  <si>
    <t>ST2</t>
  </si>
  <si>
    <t>W1</t>
  </si>
  <si>
    <t>W2</t>
  </si>
  <si>
    <t>JUNIOR 100Q</t>
  </si>
  <si>
    <t>ind bozeat</t>
  </si>
  <si>
    <t>mk</t>
  </si>
  <si>
    <t>wittering</t>
  </si>
  <si>
    <t>hhdrc</t>
  </si>
  <si>
    <t>keysoe</t>
  </si>
  <si>
    <t>Rider</t>
  </si>
  <si>
    <t>Horse</t>
  </si>
  <si>
    <t>Club</t>
  </si>
  <si>
    <t>Team</t>
  </si>
  <si>
    <t>AG Hendricks</t>
  </si>
  <si>
    <t>Lauren Hewett</t>
  </si>
  <si>
    <t>Coole Ben</t>
  </si>
  <si>
    <t>TBC</t>
  </si>
  <si>
    <t>AG Pinksters</t>
  </si>
  <si>
    <t>Primitive Gold</t>
  </si>
  <si>
    <t>Kate Bouchier</t>
  </si>
  <si>
    <t>Boost</t>
  </si>
  <si>
    <t>Tracey Dempster</t>
  </si>
  <si>
    <t>A Touch of Midas</t>
  </si>
  <si>
    <t>Lucy Roots</t>
  </si>
  <si>
    <t>Dolly Rocket</t>
  </si>
  <si>
    <t>Kelly Brown</t>
  </si>
  <si>
    <t>Rasputin</t>
  </si>
  <si>
    <t>Vicki Copeland</t>
  </si>
  <si>
    <t>Zeus</t>
  </si>
  <si>
    <t>Bounty</t>
  </si>
  <si>
    <t>Debbie Manley</t>
  </si>
  <si>
    <t>Topaz</t>
  </si>
  <si>
    <t>Kayleigh Manley</t>
  </si>
  <si>
    <t>Joes boy</t>
  </si>
  <si>
    <t>Cody Manley</t>
  </si>
  <si>
    <t>Manmoel Welsh Flyer</t>
  </si>
  <si>
    <t>Julie Kingston</t>
  </si>
  <si>
    <t>Independence Day</t>
  </si>
  <si>
    <t>Lee-Anne Bower</t>
  </si>
  <si>
    <t>Back for Tea</t>
  </si>
  <si>
    <t>Alexandra Wade</t>
  </si>
  <si>
    <t>Brooklawn Final Destiny</t>
  </si>
  <si>
    <t>False Promise</t>
  </si>
  <si>
    <t>Sue Rodgers</t>
  </si>
  <si>
    <t>Thomas</t>
  </si>
  <si>
    <t>Catriona Paterson</t>
  </si>
  <si>
    <t>Meres Just a Mo</t>
  </si>
  <si>
    <t xml:space="preserve">Houghton and Huntingdon Haymans </t>
  </si>
  <si>
    <t xml:space="preserve">Houghton and Huntingdon  Hedgehog </t>
  </si>
  <si>
    <t xml:space="preserve">Houghton and Huntingdon Hepple </t>
  </si>
  <si>
    <t>Sarah Anderson</t>
  </si>
  <si>
    <t>Lady Jasmin</t>
  </si>
  <si>
    <t>Ellie Sayer</t>
  </si>
  <si>
    <t>Shane Lad</t>
  </si>
  <si>
    <t>Emily Dickson</t>
  </si>
  <si>
    <t>Rohans Imperial Bond Girl</t>
  </si>
  <si>
    <t>Emma Juilan</t>
  </si>
  <si>
    <t>Little Irish Magic</t>
  </si>
  <si>
    <t>Claire Ludeks</t>
  </si>
  <si>
    <t>Ellies Duke</t>
  </si>
  <si>
    <t>Allison Bousfield</t>
  </si>
  <si>
    <t>Zanzibar </t>
  </si>
  <si>
    <t>Dominic</t>
  </si>
  <si>
    <t>Emma Julian</t>
  </si>
  <si>
    <t>Ballybrack Buckshot</t>
  </si>
  <si>
    <t>Titus' Lady Chocolat (Lady)</t>
  </si>
  <si>
    <t>Stevenage Diamonds</t>
  </si>
  <si>
    <t>Leanne McDonald</t>
  </si>
  <si>
    <t>Carstown Glenayre Bobby</t>
  </si>
  <si>
    <t>Vanessa Reister</t>
  </si>
  <si>
    <t>Fantastic Mr Fox</t>
  </si>
  <si>
    <t>Liz Hamilton</t>
  </si>
  <si>
    <t>Killenagh Bobby</t>
  </si>
  <si>
    <t>Tania Thorpe</t>
  </si>
  <si>
    <t>Ed</t>
  </si>
  <si>
    <t>Jane Reed</t>
  </si>
  <si>
    <t>Come on Toby</t>
  </si>
  <si>
    <t>Cathrine Tuke</t>
  </si>
  <si>
    <t>Ballybanagher Champ</t>
  </si>
  <si>
    <t>Elaine Bracy</t>
  </si>
  <si>
    <t>Sun Wild Life</t>
  </si>
  <si>
    <t>RFRC OAK</t>
  </si>
  <si>
    <t>RFRC FIR</t>
  </si>
  <si>
    <t>RFRC ASH</t>
  </si>
  <si>
    <t>RFRC ELM</t>
  </si>
  <si>
    <t>RFRC BIRCH</t>
  </si>
  <si>
    <t>Stevenage Sapphires</t>
  </si>
  <si>
    <t>Wittering Harriers</t>
  </si>
  <si>
    <t>Laura Bee</t>
  </si>
  <si>
    <t>Cuffestown Black Beauty</t>
  </si>
  <si>
    <t>Emma Cooper</t>
  </si>
  <si>
    <t>Carrabell Jake</t>
  </si>
  <si>
    <t>Juliette Eaton</t>
  </si>
  <si>
    <t>Little Braveheart</t>
  </si>
  <si>
    <t>Kate Elsey</t>
  </si>
  <si>
    <t>Galway Lad</t>
  </si>
  <si>
    <t>Wittering Spitfires</t>
  </si>
  <si>
    <t>Debbie Robinson</t>
  </si>
  <si>
    <t>Rainbow Star</t>
  </si>
  <si>
    <t>Sarah Hellyer</t>
  </si>
  <si>
    <t>Ace High</t>
  </si>
  <si>
    <t>Nicki Webb</t>
  </si>
  <si>
    <t>Mo Chara Barney</t>
  </si>
  <si>
    <t>Linda Cowd</t>
  </si>
  <si>
    <t>Peppershill Tommahawk</t>
  </si>
  <si>
    <t>Jo Meikle</t>
  </si>
  <si>
    <t>Rennie</t>
  </si>
  <si>
    <t xml:space="preserve">Houghton and Huntingdon Hidden Curiosities </t>
  </si>
  <si>
    <t>Jumpjets</t>
  </si>
  <si>
    <t>Daisy Burrows</t>
  </si>
  <si>
    <t>George</t>
  </si>
  <si>
    <t>Hannah Elsey</t>
  </si>
  <si>
    <t>Thieka</t>
  </si>
  <si>
    <t>Flynn Kewney</t>
  </si>
  <si>
    <t xml:space="preserve">Where’s Wally </t>
  </si>
  <si>
    <t>Megan Bradley</t>
  </si>
  <si>
    <t>Blackwoodland Forest</t>
  </si>
  <si>
    <t>Cambs</t>
  </si>
  <si>
    <t>Cambs team</t>
  </si>
  <si>
    <t>Jessica Cahn</t>
  </si>
  <si>
    <t>The Grey Man</t>
  </si>
  <si>
    <t>Poppy Daly</t>
  </si>
  <si>
    <t>Shantaine Humbug</t>
  </si>
  <si>
    <t xml:space="preserve">Fionn Braybrooke </t>
  </si>
  <si>
    <t>Bella aka Culaherine Girl</t>
  </si>
  <si>
    <t>Erin Braybrooke</t>
  </si>
  <si>
    <t>Barrettstown Derby</t>
  </si>
  <si>
    <t>cambs</t>
  </si>
  <si>
    <t>cambs team</t>
  </si>
  <si>
    <t>Anna Braybrooke</t>
  </si>
  <si>
    <t>Daisy Imp</t>
  </si>
  <si>
    <t>Kim Macey</t>
  </si>
  <si>
    <t>Beneeko</t>
  </si>
  <si>
    <t>Dressage #</t>
  </si>
  <si>
    <t>Individual</t>
  </si>
  <si>
    <t>Individaul</t>
  </si>
  <si>
    <t>break</t>
  </si>
  <si>
    <t>Break</t>
  </si>
  <si>
    <t>RFC Fir</t>
  </si>
  <si>
    <t>RFC Ash</t>
  </si>
  <si>
    <t>Shannondale Mouse</t>
  </si>
  <si>
    <t>Ruth Shemilt</t>
  </si>
  <si>
    <t>Helena Walker</t>
  </si>
  <si>
    <t>Tommies Budds</t>
  </si>
  <si>
    <t>Katie Leak</t>
  </si>
  <si>
    <t>Just Ben</t>
  </si>
  <si>
    <t>Barbie</t>
  </si>
  <si>
    <t>Suzanne Geddes</t>
  </si>
  <si>
    <t>stevanage tbc</t>
  </si>
  <si>
    <t>Cambridge Trinity</t>
  </si>
  <si>
    <t>Ella Crook</t>
  </si>
  <si>
    <t>Migh Irish Lad</t>
  </si>
  <si>
    <t>Blue Twist</t>
  </si>
  <si>
    <t>Cambridge Queens</t>
  </si>
  <si>
    <t>Karen Howse</t>
  </si>
  <si>
    <t>Bobs the Lad</t>
  </si>
  <si>
    <t>Marianne Flether</t>
  </si>
  <si>
    <t>RSPCA Pumpkin</t>
  </si>
  <si>
    <t>Cambridge trinity</t>
  </si>
  <si>
    <t>Charlotte Freeman</t>
  </si>
  <si>
    <t>Cloncroi Last Flame</t>
  </si>
  <si>
    <t>Claire Elbrow</t>
  </si>
  <si>
    <t>Blakehill Joey</t>
  </si>
  <si>
    <t>Serena Allery</t>
  </si>
  <si>
    <t>Pocket of Silver</t>
  </si>
  <si>
    <t>Heather Mussett</t>
  </si>
  <si>
    <t>Commache Finale</t>
  </si>
  <si>
    <t>Alfie Moon</t>
  </si>
  <si>
    <t>Tilly Gill</t>
  </si>
  <si>
    <t>Longwood Mr Diamond</t>
  </si>
  <si>
    <t>Susi Cooper</t>
  </si>
  <si>
    <t>Costa</t>
  </si>
  <si>
    <t>w/d</t>
  </si>
  <si>
    <t>W/D</t>
  </si>
  <si>
    <t>Dolly Mixture</t>
  </si>
  <si>
    <t>Victoria Dear</t>
  </si>
  <si>
    <t>Izzy Castle</t>
  </si>
  <si>
    <t>Brookpark Ruby</t>
  </si>
  <si>
    <t>Anna Torbati</t>
  </si>
  <si>
    <t>A</t>
  </si>
  <si>
    <t>Amber Furie Severn</t>
  </si>
  <si>
    <t>Noah</t>
  </si>
  <si>
    <t>Abbey Smith</t>
  </si>
  <si>
    <t>Billy</t>
  </si>
  <si>
    <t>daisy Cleaver</t>
  </si>
  <si>
    <t>Skye's the limit</t>
  </si>
  <si>
    <t>Eliza Donnelly</t>
  </si>
  <si>
    <t>Mrs Brown</t>
  </si>
  <si>
    <t>Abi Harding</t>
  </si>
  <si>
    <t>Poppy</t>
  </si>
  <si>
    <t>Eleanor Pike</t>
  </si>
  <si>
    <t>Foxi</t>
  </si>
  <si>
    <t>Harriet Pacey</t>
  </si>
  <si>
    <t>Cashel Star</t>
  </si>
  <si>
    <t>Sarah Udall</t>
  </si>
  <si>
    <t>Mr Darcy</t>
  </si>
  <si>
    <t>Antonia McKinnon Wood</t>
  </si>
  <si>
    <t>Kitle Neptune</t>
  </si>
  <si>
    <t>Rtracey Churchill</t>
  </si>
  <si>
    <t>Leonardo</t>
  </si>
  <si>
    <t>Sophie Mckinnon wood</t>
  </si>
  <si>
    <t>Nubin</t>
  </si>
  <si>
    <t>Natalie Barlow</t>
  </si>
  <si>
    <t>Sambucca B</t>
  </si>
  <si>
    <t>Emily Bell</t>
  </si>
  <si>
    <t>Twilights Aura</t>
  </si>
  <si>
    <t>Milly Jones</t>
  </si>
  <si>
    <t>Mill Nuez</t>
  </si>
  <si>
    <t>Jo Rimmell</t>
  </si>
  <si>
    <t>Dexter's Calico Jo</t>
  </si>
  <si>
    <t>Anita Thomas</t>
  </si>
  <si>
    <t>Martel imperial</t>
  </si>
  <si>
    <t>Beck Wainwright</t>
  </si>
  <si>
    <t>Kiron Wainwright</t>
  </si>
  <si>
    <t>Lauren Lanik</t>
  </si>
  <si>
    <t>Sew n sew</t>
  </si>
  <si>
    <t>Lauren Larter</t>
  </si>
  <si>
    <t>Diamore</t>
  </si>
  <si>
    <t>Emily Hall</t>
  </si>
  <si>
    <t>Top Tottie</t>
  </si>
  <si>
    <t>Emma Stowe H/C</t>
  </si>
  <si>
    <t>JUNIORS</t>
  </si>
  <si>
    <t>90Q</t>
  </si>
  <si>
    <t>100Q</t>
  </si>
  <si>
    <t>Dressage %</t>
  </si>
  <si>
    <t>dressage penalties</t>
  </si>
  <si>
    <t>sj faults</t>
  </si>
  <si>
    <t>sj time faults</t>
  </si>
  <si>
    <t>sj time</t>
  </si>
  <si>
    <t>Total</t>
  </si>
  <si>
    <t>ind placing</t>
  </si>
  <si>
    <t>team placing</t>
  </si>
  <si>
    <t>Jo Poole</t>
  </si>
  <si>
    <t>SENIOR 100</t>
  </si>
  <si>
    <t>E</t>
  </si>
  <si>
    <t>Tracey Churchill</t>
  </si>
  <si>
    <t>WD</t>
  </si>
  <si>
    <t>CAMB</t>
  </si>
  <si>
    <t>WITTERING</t>
  </si>
  <si>
    <t>POINTS</t>
  </si>
  <si>
    <t>PLACING</t>
  </si>
  <si>
    <t>1ST</t>
  </si>
  <si>
    <t>2ND</t>
  </si>
  <si>
    <t>JUNIOR</t>
  </si>
  <si>
    <t>AG HENDRICKS</t>
  </si>
  <si>
    <t>STEVENAGE DIAMONDS</t>
  </si>
  <si>
    <t>BOZEAT BOOST</t>
  </si>
  <si>
    <t>WITTERING SPITFIRES</t>
  </si>
  <si>
    <t>AG PINKSTERS</t>
  </si>
  <si>
    <t>CAMBS TRINITY</t>
  </si>
  <si>
    <t>HH HEDGHOG</t>
  </si>
  <si>
    <t>BOZEAT BOUNTY</t>
  </si>
  <si>
    <t>SHILLINGTON</t>
  </si>
  <si>
    <t>STEVENAGE SAPPHIRES</t>
  </si>
  <si>
    <t>WITTERING HARRIERS</t>
  </si>
  <si>
    <t xml:space="preserve"> HH CURIOSITIES</t>
  </si>
  <si>
    <t>CAMBS QUEENS</t>
  </si>
  <si>
    <t>HH HEPPLE</t>
  </si>
  <si>
    <t>HH HAYMANS</t>
  </si>
  <si>
    <t>3RD</t>
  </si>
  <si>
    <t>4TH</t>
  </si>
  <si>
    <t>5TH</t>
  </si>
  <si>
    <t>6TH</t>
  </si>
  <si>
    <t>TEAMS</t>
  </si>
  <si>
    <t>SNR 90Q</t>
  </si>
  <si>
    <t>SNR 100Q</t>
  </si>
  <si>
    <t xml:space="preserve">TEAM </t>
  </si>
  <si>
    <t>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</si>
</sst>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Waitrose"/>
      <family val="2"/>
    </font>
    <font>
      <sz val="12"/>
      <color rgb="FF222222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0" fontId="10" fillId="0" borderId="0"/>
    <xf numFmtId="0" fontId="9" fillId="0" borderId="0"/>
    <xf numFmtId="0" fontId="7" fillId="0" borderId="0"/>
  </cellStyleXfs>
  <cellXfs count="188">
    <xf numFmtId="0" fontId="0" fillId="0" borderId="0" xfId="0"/>
    <xf numFmtId="2" fontId="12" fillId="0" borderId="0" xfId="0" applyNumberFormat="1" applyFont="1"/>
    <xf numFmtId="0" fontId="12" fillId="0" borderId="0" xfId="0" applyFont="1"/>
    <xf numFmtId="2" fontId="13" fillId="0" borderId="0" xfId="0" applyNumberFormat="1" applyFont="1" applyAlignment="1">
      <alignment horizontal="left"/>
    </xf>
    <xf numFmtId="2" fontId="13" fillId="0" borderId="0" xfId="0" applyNumberFormat="1" applyFont="1"/>
    <xf numFmtId="2" fontId="12" fillId="0" borderId="0" xfId="0" applyNumberFormat="1" applyFont="1" applyAlignment="1">
      <alignment horizontal="left"/>
    </xf>
    <xf numFmtId="0" fontId="13" fillId="0" borderId="0" xfId="0" applyFont="1"/>
    <xf numFmtId="0" fontId="14" fillId="0" borderId="0" xfId="0" applyFont="1"/>
    <xf numFmtId="2" fontId="12" fillId="0" borderId="0" xfId="0" applyNumberFormat="1" applyFont="1" applyAlignment="1">
      <alignment horizontal="center"/>
    </xf>
    <xf numFmtId="2" fontId="15" fillId="0" borderId="0" xfId="0" applyNumberFormat="1" applyFont="1"/>
    <xf numFmtId="2" fontId="16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11" fillId="0" borderId="1" xfId="1" applyBorder="1" applyAlignment="1" applyProtection="1">
      <alignment horizontal="center"/>
      <protection locked="0"/>
    </xf>
    <xf numFmtId="0" fontId="10" fillId="0" borderId="1" xfId="2" applyBorder="1" applyAlignment="1" applyProtection="1">
      <alignment horizontal="center"/>
      <protection locked="0"/>
    </xf>
    <xf numFmtId="0" fontId="0" fillId="0" borderId="1" xfId="0" applyBorder="1"/>
    <xf numFmtId="0" fontId="19" fillId="0" borderId="1" xfId="0" applyFont="1" applyBorder="1"/>
    <xf numFmtId="0" fontId="18" fillId="0" borderId="1" xfId="0" applyFont="1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1" fillId="0" borderId="1" xfId="1" applyBorder="1" applyAlignment="1" applyProtection="1">
      <alignment horizontal="left"/>
      <protection locked="0"/>
    </xf>
    <xf numFmtId="0" fontId="10" fillId="0" borderId="1" xfId="2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" xfId="1" applyBorder="1" applyAlignment="1">
      <alignment horizontal="left"/>
    </xf>
    <xf numFmtId="0" fontId="20" fillId="0" borderId="1" xfId="1" applyFont="1" applyBorder="1" applyAlignment="1" applyProtection="1">
      <alignment horizontal="left" wrapText="1"/>
      <protection locked="0"/>
    </xf>
    <xf numFmtId="0" fontId="20" fillId="0" borderId="1" xfId="1" applyFont="1" applyBorder="1" applyAlignment="1" applyProtection="1">
      <alignment horizontal="left"/>
      <protection locked="0"/>
    </xf>
    <xf numFmtId="0" fontId="11" fillId="0" borderId="1" xfId="1" applyBorder="1" applyAlignment="1" applyProtection="1">
      <alignment horizontal="left" wrapText="1"/>
      <protection locked="0"/>
    </xf>
    <xf numFmtId="0" fontId="21" fillId="0" borderId="1" xfId="1" applyFont="1" applyBorder="1" applyAlignment="1" applyProtection="1">
      <alignment horizontal="left" wrapText="1"/>
      <protection locked="0"/>
    </xf>
    <xf numFmtId="0" fontId="14" fillId="0" borderId="0" xfId="0" applyFont="1" applyAlignment="1">
      <alignment horizontal="left"/>
    </xf>
    <xf numFmtId="0" fontId="1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1" xfId="1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0" fontId="19" fillId="0" borderId="1" xfId="1" applyFont="1" applyBorder="1" applyAlignment="1" applyProtection="1">
      <alignment horizontal="left" wrapText="1"/>
      <protection locked="0"/>
    </xf>
    <xf numFmtId="0" fontId="9" fillId="0" borderId="1" xfId="3" applyBorder="1" applyAlignment="1" applyProtection="1">
      <alignment horizontal="left" wrapText="1"/>
      <protection locked="0"/>
    </xf>
    <xf numFmtId="0" fontId="0" fillId="2" borderId="0" xfId="0" applyFill="1"/>
    <xf numFmtId="0" fontId="0" fillId="3" borderId="0" xfId="0" applyFill="1"/>
    <xf numFmtId="0" fontId="6" fillId="0" borderId="1" xfId="1" applyFont="1" applyBorder="1" applyAlignment="1">
      <alignment horizontal="left"/>
    </xf>
    <xf numFmtId="0" fontId="18" fillId="0" borderId="1" xfId="0" applyFont="1" applyBorder="1" applyAlignment="1">
      <alignment horizontal="left" vertical="top"/>
    </xf>
    <xf numFmtId="0" fontId="0" fillId="0" borderId="1" xfId="0" applyBorder="1" applyAlignment="1" applyProtection="1">
      <alignment horizontal="left" vertical="top"/>
      <protection locked="0"/>
    </xf>
    <xf numFmtId="0" fontId="11" fillId="0" borderId="1" xfId="1" applyBorder="1" applyAlignment="1" applyProtection="1">
      <alignment horizontal="left" vertical="top"/>
      <protection locked="0"/>
    </xf>
    <xf numFmtId="0" fontId="11" fillId="0" borderId="1" xfId="1" applyBorder="1" applyAlignment="1">
      <alignment horizontal="left" vertical="top"/>
    </xf>
    <xf numFmtId="0" fontId="10" fillId="0" borderId="1" xfId="2" applyBorder="1" applyAlignment="1" applyProtection="1">
      <alignment horizontal="left" vertical="top"/>
      <protection locked="0"/>
    </xf>
    <xf numFmtId="0" fontId="7" fillId="0" borderId="1" xfId="4" applyBorder="1" applyAlignment="1" applyProtection="1">
      <alignment horizontal="left" vertical="top"/>
      <protection locked="0"/>
    </xf>
    <xf numFmtId="0" fontId="20" fillId="0" borderId="1" xfId="1" applyFont="1" applyBorder="1" applyAlignment="1" applyProtection="1">
      <alignment horizontal="left" vertical="top"/>
      <protection locked="0"/>
    </xf>
    <xf numFmtId="0" fontId="9" fillId="0" borderId="1" xfId="3" applyBorder="1" applyAlignment="1" applyProtection="1">
      <alignment horizontal="left" vertical="top"/>
      <protection locked="0"/>
    </xf>
    <xf numFmtId="0" fontId="14" fillId="0" borderId="1" xfId="0" applyFont="1" applyBorder="1" applyAlignment="1">
      <alignment horizontal="left" vertical="top"/>
    </xf>
    <xf numFmtId="0" fontId="6" fillId="0" borderId="1" xfId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1" xfId="4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 wrapText="1"/>
      <protection locked="0"/>
    </xf>
    <xf numFmtId="0" fontId="13" fillId="0" borderId="0" xfId="0" applyFont="1" applyAlignment="1">
      <alignment horizontal="left"/>
    </xf>
    <xf numFmtId="0" fontId="4" fillId="0" borderId="1" xfId="4" applyFont="1" applyBorder="1" applyAlignment="1" applyProtection="1">
      <alignment horizontal="left"/>
      <protection locked="0"/>
    </xf>
    <xf numFmtId="0" fontId="4" fillId="0" borderId="1" xfId="1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/>
      <protection locked="0"/>
    </xf>
    <xf numFmtId="0" fontId="4" fillId="0" borderId="1" xfId="1" applyFont="1" applyBorder="1" applyAlignment="1" applyProtection="1">
      <alignment horizontal="left" vertical="top"/>
      <protection locked="0"/>
    </xf>
    <xf numFmtId="0" fontId="22" fillId="0" borderId="1" xfId="1" applyFont="1" applyBorder="1" applyAlignment="1" applyProtection="1">
      <alignment horizontal="left" vertical="top" wrapText="1" readingOrder="1"/>
      <protection locked="0"/>
    </xf>
    <xf numFmtId="0" fontId="20" fillId="0" borderId="1" xfId="1" applyFont="1" applyBorder="1" applyAlignment="1" applyProtection="1">
      <alignment horizontal="left" vertical="top" wrapText="1"/>
      <protection locked="0"/>
    </xf>
    <xf numFmtId="0" fontId="22" fillId="0" borderId="1" xfId="1" applyFont="1" applyBorder="1" applyAlignment="1" applyProtection="1">
      <alignment horizontal="left" wrapText="1" readingOrder="1"/>
      <protection locked="0"/>
    </xf>
    <xf numFmtId="164" fontId="0" fillId="0" borderId="0" xfId="0" applyNumberFormat="1"/>
    <xf numFmtId="49" fontId="0" fillId="0" borderId="0" xfId="0" applyNumberFormat="1" applyAlignment="1">
      <alignment wrapText="1"/>
    </xf>
    <xf numFmtId="49" fontId="19" fillId="0" borderId="0" xfId="0" applyNumberFormat="1" applyFont="1" applyAlignment="1">
      <alignment wrapText="1"/>
    </xf>
    <xf numFmtId="164" fontId="19" fillId="0" borderId="0" xfId="0" applyNumberFormat="1" applyFont="1" applyAlignment="1">
      <alignment wrapText="1"/>
    </xf>
    <xf numFmtId="0" fontId="3" fillId="0" borderId="1" xfId="4" applyFont="1" applyBorder="1" applyAlignment="1" applyProtection="1">
      <alignment horizontal="left" vertical="top"/>
      <protection locked="0"/>
    </xf>
    <xf numFmtId="0" fontId="4" fillId="0" borderId="5" xfId="1" applyFont="1" applyBorder="1" applyAlignment="1" applyProtection="1">
      <alignment horizontal="left"/>
      <protection locked="0"/>
    </xf>
    <xf numFmtId="0" fontId="18" fillId="0" borderId="0" xfId="0" applyFont="1" applyAlignment="1">
      <alignment horizontal="center"/>
    </xf>
    <xf numFmtId="0" fontId="2" fillId="0" borderId="1" xfId="1" applyFont="1" applyBorder="1" applyAlignment="1" applyProtection="1">
      <alignment horizontal="left" vertical="top"/>
      <protection locked="0"/>
    </xf>
    <xf numFmtId="0" fontId="19" fillId="0" borderId="0" xfId="0" applyFont="1" applyAlignment="1">
      <alignment horizontal="center"/>
    </xf>
    <xf numFmtId="0" fontId="2" fillId="0" borderId="1" xfId="1" applyFont="1" applyBorder="1" applyAlignment="1" applyProtection="1">
      <alignment horizontal="center"/>
      <protection locked="0"/>
    </xf>
    <xf numFmtId="0" fontId="0" fillId="0" borderId="16" xfId="0" applyBorder="1"/>
    <xf numFmtId="0" fontId="19" fillId="0" borderId="16" xfId="0" applyFont="1" applyBorder="1"/>
    <xf numFmtId="0" fontId="19" fillId="0" borderId="17" xfId="0" applyFont="1" applyBorder="1"/>
    <xf numFmtId="0" fontId="0" fillId="0" borderId="18" xfId="0" applyBorder="1"/>
    <xf numFmtId="0" fontId="2" fillId="0" borderId="1" xfId="1" applyFont="1" applyBorder="1" applyAlignment="1" applyProtection="1">
      <alignment horizontal="left"/>
      <protection locked="0"/>
    </xf>
    <xf numFmtId="0" fontId="19" fillId="0" borderId="1" xfId="0" applyFont="1" applyBorder="1" applyAlignment="1">
      <alignment horizontal="center"/>
    </xf>
    <xf numFmtId="0" fontId="18" fillId="0" borderId="1" xfId="0" applyFont="1" applyBorder="1"/>
    <xf numFmtId="0" fontId="1" fillId="0" borderId="1" xfId="2" applyFont="1" applyBorder="1" applyAlignment="1" applyProtection="1">
      <alignment horizontal="left" vertical="top"/>
      <protection locked="0"/>
    </xf>
    <xf numFmtId="0" fontId="1" fillId="0" borderId="1" xfId="2" applyFont="1" applyBorder="1" applyAlignment="1" applyProtection="1">
      <alignment horizontal="left"/>
      <protection locked="0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protection locked="0"/>
    </xf>
    <xf numFmtId="0" fontId="14" fillId="0" borderId="1" xfId="0" applyFont="1" applyBorder="1" applyAlignment="1"/>
    <xf numFmtId="49" fontId="0" fillId="0" borderId="1" xfId="0" applyNumberFormat="1" applyBorder="1" applyAlignment="1" applyProtection="1">
      <alignment wrapText="1"/>
      <protection locked="0"/>
    </xf>
    <xf numFmtId="0" fontId="14" fillId="0" borderId="0" xfId="0" applyFont="1" applyAlignment="1"/>
    <xf numFmtId="0" fontId="0" fillId="0" borderId="13" xfId="0" applyBorder="1" applyAlignment="1" applyProtection="1">
      <protection locked="0"/>
    </xf>
    <xf numFmtId="49" fontId="0" fillId="0" borderId="13" xfId="0" applyNumberFormat="1" applyBorder="1" applyAlignment="1" applyProtection="1">
      <alignment wrapText="1"/>
      <protection locked="0"/>
    </xf>
    <xf numFmtId="0" fontId="0" fillId="0" borderId="2" xfId="0" applyBorder="1" applyAlignment="1" applyProtection="1"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11" fillId="0" borderId="1" xfId="1" applyBorder="1" applyAlignment="1">
      <alignment vertical="top"/>
    </xf>
    <xf numFmtId="0" fontId="11" fillId="0" borderId="1" xfId="1" applyBorder="1" applyAlignment="1"/>
    <xf numFmtId="49" fontId="13" fillId="0" borderId="1" xfId="0" applyNumberFormat="1" applyFont="1" applyBorder="1" applyAlignment="1">
      <alignment wrapText="1"/>
    </xf>
    <xf numFmtId="0" fontId="11" fillId="0" borderId="10" xfId="1" applyBorder="1" applyAlignment="1"/>
    <xf numFmtId="0" fontId="11" fillId="0" borderId="2" xfId="1" applyBorder="1" applyAlignment="1"/>
    <xf numFmtId="0" fontId="11" fillId="0" borderId="9" xfId="1" applyBorder="1" applyAlignment="1">
      <alignment vertical="top"/>
    </xf>
    <xf numFmtId="0" fontId="11" fillId="0" borderId="8" xfId="1" applyBorder="1" applyAlignment="1">
      <alignment vertical="top"/>
    </xf>
    <xf numFmtId="0" fontId="11" fillId="0" borderId="0" xfId="1" applyAlignment="1"/>
    <xf numFmtId="0" fontId="11" fillId="0" borderId="8" xfId="1" applyBorder="1" applyAlignment="1"/>
    <xf numFmtId="0" fontId="11" fillId="0" borderId="3" xfId="1" applyBorder="1" applyAlignment="1"/>
    <xf numFmtId="0" fontId="11" fillId="0" borderId="11" xfId="1" applyBorder="1" applyAlignment="1"/>
    <xf numFmtId="0" fontId="7" fillId="0" borderId="1" xfId="4" applyBorder="1" applyAlignment="1" applyProtection="1">
      <alignment vertical="top"/>
      <protection locked="0"/>
    </xf>
    <xf numFmtId="0" fontId="7" fillId="0" borderId="1" xfId="4" applyBorder="1" applyAlignment="1" applyProtection="1">
      <protection locked="0"/>
    </xf>
    <xf numFmtId="0" fontId="0" fillId="0" borderId="1" xfId="0" applyBorder="1" applyAlignment="1"/>
    <xf numFmtId="0" fontId="3" fillId="0" borderId="1" xfId="4" applyFont="1" applyBorder="1" applyAlignment="1" applyProtection="1">
      <alignment vertical="top"/>
      <protection locked="0"/>
    </xf>
    <xf numFmtId="0" fontId="20" fillId="0" borderId="1" xfId="1" applyFont="1" applyBorder="1" applyAlignment="1" applyProtection="1">
      <alignment vertical="top"/>
      <protection locked="0"/>
    </xf>
    <xf numFmtId="0" fontId="20" fillId="0" borderId="1" xfId="1" applyFont="1" applyBorder="1" applyAlignment="1" applyProtection="1">
      <alignment wrapText="1"/>
      <protection locked="0"/>
    </xf>
    <xf numFmtId="49" fontId="11" fillId="0" borderId="1" xfId="1" applyNumberFormat="1" applyBorder="1" applyAlignment="1" applyProtection="1">
      <alignment wrapText="1"/>
      <protection locked="0"/>
    </xf>
    <xf numFmtId="0" fontId="20" fillId="0" borderId="1" xfId="1" applyFont="1" applyBorder="1" applyAlignment="1" applyProtection="1">
      <alignment vertical="top" wrapText="1"/>
      <protection locked="0"/>
    </xf>
    <xf numFmtId="0" fontId="21" fillId="0" borderId="1" xfId="1" applyFont="1" applyBorder="1" applyAlignment="1" applyProtection="1">
      <alignment wrapText="1"/>
      <protection locked="0"/>
    </xf>
    <xf numFmtId="0" fontId="22" fillId="0" borderId="1" xfId="1" applyFont="1" applyBorder="1" applyAlignment="1" applyProtection="1">
      <alignment wrapText="1" readingOrder="1"/>
      <protection locked="0"/>
    </xf>
    <xf numFmtId="0" fontId="11" fillId="0" borderId="1" xfId="1" applyBorder="1" applyAlignment="1" applyProtection="1">
      <alignment wrapText="1"/>
      <protection locked="0"/>
    </xf>
    <xf numFmtId="0" fontId="22" fillId="0" borderId="1" xfId="1" applyFont="1" applyBorder="1" applyAlignment="1" applyProtection="1">
      <alignment vertical="top" wrapText="1" readingOrder="1"/>
      <protection locked="0"/>
    </xf>
    <xf numFmtId="0" fontId="5" fillId="0" borderId="1" xfId="1" applyFont="1" applyBorder="1" applyAlignment="1" applyProtection="1">
      <alignment wrapText="1"/>
      <protection locked="0"/>
    </xf>
    <xf numFmtId="0" fontId="11" fillId="0" borderId="1" xfId="1" applyBorder="1" applyAlignment="1" applyProtection="1">
      <alignment vertical="top"/>
      <protection locked="0"/>
    </xf>
    <xf numFmtId="0" fontId="19" fillId="0" borderId="1" xfId="1" applyFont="1" applyBorder="1" applyAlignment="1" applyProtection="1">
      <alignment wrapText="1"/>
      <protection locked="0"/>
    </xf>
    <xf numFmtId="49" fontId="14" fillId="0" borderId="1" xfId="0" applyNumberFormat="1" applyFont="1" applyBorder="1" applyAlignment="1">
      <alignment wrapText="1"/>
    </xf>
    <xf numFmtId="0" fontId="20" fillId="0" borderId="1" xfId="1" applyFont="1" applyBorder="1" applyAlignment="1" applyProtection="1">
      <protection locked="0"/>
    </xf>
    <xf numFmtId="0" fontId="14" fillId="0" borderId="3" xfId="0" applyFont="1" applyBorder="1" applyAlignment="1"/>
    <xf numFmtId="0" fontId="14" fillId="0" borderId="4" xfId="0" applyFont="1" applyBorder="1" applyAlignment="1"/>
    <xf numFmtId="0" fontId="14" fillId="0" borderId="5" xfId="0" applyFont="1" applyBorder="1" applyAlignment="1"/>
    <xf numFmtId="0" fontId="4" fillId="0" borderId="4" xfId="1" applyFont="1" applyBorder="1" applyAlignment="1" applyProtection="1">
      <alignment vertical="top"/>
      <protection locked="0"/>
    </xf>
    <xf numFmtId="0" fontId="4" fillId="0" borderId="5" xfId="1" applyFont="1" applyBorder="1" applyAlignment="1" applyProtection="1">
      <protection locked="0"/>
    </xf>
    <xf numFmtId="0" fontId="4" fillId="0" borderId="12" xfId="1" applyFont="1" applyBorder="1" applyAlignment="1" applyProtection="1">
      <alignment vertical="top"/>
      <protection locked="0"/>
    </xf>
    <xf numFmtId="0" fontId="4" fillId="0" borderId="13" xfId="1" applyFont="1" applyBorder="1" applyAlignment="1" applyProtection="1">
      <protection locked="0"/>
    </xf>
    <xf numFmtId="0" fontId="4" fillId="0" borderId="1" xfId="1" applyFont="1" applyBorder="1" applyAlignment="1" applyProtection="1">
      <alignment vertical="top"/>
      <protection locked="0"/>
    </xf>
    <xf numFmtId="0" fontId="4" fillId="0" borderId="1" xfId="1" applyFont="1" applyBorder="1" applyAlignment="1" applyProtection="1">
      <protection locked="0"/>
    </xf>
    <xf numFmtId="0" fontId="14" fillId="0" borderId="6" xfId="0" applyFont="1" applyBorder="1" applyAlignment="1"/>
    <xf numFmtId="0" fontId="14" fillId="0" borderId="7" xfId="0" applyFont="1" applyBorder="1" applyAlignment="1"/>
    <xf numFmtId="0" fontId="14" fillId="0" borderId="14" xfId="0" applyFont="1" applyBorder="1" applyAlignment="1"/>
    <xf numFmtId="0" fontId="14" fillId="0" borderId="15" xfId="0" applyFont="1" applyBorder="1" applyAlignment="1"/>
    <xf numFmtId="49" fontId="11" fillId="0" borderId="0" xfId="1" applyNumberFormat="1" applyAlignment="1" applyProtection="1">
      <alignment wrapText="1"/>
      <protection locked="0"/>
    </xf>
    <xf numFmtId="0" fontId="14" fillId="0" borderId="1" xfId="0" applyFont="1" applyBorder="1" applyAlignment="1">
      <alignment vertical="top"/>
    </xf>
    <xf numFmtId="0" fontId="10" fillId="0" borderId="1" xfId="2" applyBorder="1" applyAlignment="1" applyProtection="1">
      <alignment vertical="top"/>
      <protection locked="0"/>
    </xf>
    <xf numFmtId="0" fontId="10" fillId="0" borderId="1" xfId="2" applyBorder="1" applyAlignment="1" applyProtection="1">
      <protection locked="0"/>
    </xf>
    <xf numFmtId="49" fontId="10" fillId="0" borderId="1" xfId="2" applyNumberFormat="1" applyBorder="1" applyAlignment="1" applyProtection="1">
      <alignment wrapText="1"/>
      <protection locked="0"/>
    </xf>
    <xf numFmtId="0" fontId="0" fillId="0" borderId="0" xfId="0" applyAlignment="1"/>
    <xf numFmtId="0" fontId="0" fillId="0" borderId="0" xfId="0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" xfId="0" applyNumberFormat="1" applyBorder="1" applyAlignment="1">
      <alignment wrapText="1"/>
    </xf>
    <xf numFmtId="49" fontId="19" fillId="0" borderId="1" xfId="0" applyNumberFormat="1" applyFont="1" applyBorder="1" applyAlignment="1">
      <alignment wrapText="1"/>
    </xf>
    <xf numFmtId="164" fontId="19" fillId="0" borderId="1" xfId="0" applyNumberFormat="1" applyFont="1" applyBorder="1" applyAlignment="1">
      <alignment wrapText="1"/>
    </xf>
    <xf numFmtId="2" fontId="0" fillId="0" borderId="1" xfId="0" applyNumberFormat="1" applyBorder="1"/>
    <xf numFmtId="0" fontId="14" fillId="0" borderId="1" xfId="0" applyFont="1" applyBorder="1" applyAlignment="1">
      <alignment horizontal="center"/>
    </xf>
    <xf numFmtId="0" fontId="0" fillId="3" borderId="1" xfId="0" applyFill="1" applyBorder="1"/>
    <xf numFmtId="164" fontId="19" fillId="0" borderId="1" xfId="0" applyNumberFormat="1" applyFont="1" applyBorder="1"/>
    <xf numFmtId="49" fontId="19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1" xfId="0" quotePrefix="1" applyFill="1" applyBorder="1" applyAlignment="1">
      <alignment horizontal="right"/>
    </xf>
    <xf numFmtId="0" fontId="0" fillId="0" borderId="0" xfId="0" applyAlignment="1">
      <alignment horizontal="right"/>
    </xf>
    <xf numFmtId="0" fontId="19" fillId="0" borderId="1" xfId="0" applyFont="1" applyBorder="1" applyAlignment="1">
      <alignment horizontal="right"/>
    </xf>
    <xf numFmtId="164" fontId="19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8" fillId="0" borderId="1" xfId="0" applyFont="1" applyBorder="1" applyAlignment="1"/>
    <xf numFmtId="0" fontId="13" fillId="0" borderId="0" xfId="0" applyFont="1" applyAlignment="1"/>
    <xf numFmtId="0" fontId="0" fillId="0" borderId="20" xfId="0" applyBorder="1"/>
    <xf numFmtId="0" fontId="0" fillId="0" borderId="21" xfId="0" applyBorder="1"/>
    <xf numFmtId="49" fontId="0" fillId="0" borderId="21" xfId="0" applyNumberFormat="1" applyBorder="1" applyAlignment="1">
      <alignment wrapText="1"/>
    </xf>
    <xf numFmtId="49" fontId="19" fillId="0" borderId="21" xfId="0" applyNumberFormat="1" applyFont="1" applyBorder="1" applyAlignment="1">
      <alignment wrapText="1"/>
    </xf>
    <xf numFmtId="164" fontId="19" fillId="0" borderId="21" xfId="0" applyNumberFormat="1" applyFont="1" applyBorder="1" applyAlignment="1">
      <alignment wrapText="1"/>
    </xf>
    <xf numFmtId="49" fontId="19" fillId="0" borderId="22" xfId="0" applyNumberFormat="1" applyFont="1" applyBorder="1" applyAlignment="1">
      <alignment wrapText="1"/>
    </xf>
    <xf numFmtId="0" fontId="0" fillId="0" borderId="3" xfId="0" applyBorder="1"/>
    <xf numFmtId="0" fontId="0" fillId="0" borderId="2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11" fillId="0" borderId="5" xfId="1" applyBorder="1" applyAlignment="1" applyProtection="1">
      <alignment horizontal="left"/>
      <protection locked="0"/>
    </xf>
    <xf numFmtId="164" fontId="0" fillId="0" borderId="5" xfId="0" applyNumberFormat="1" applyBorder="1"/>
    <xf numFmtId="0" fontId="19" fillId="0" borderId="5" xfId="0" applyFont="1" applyBorder="1" applyAlignment="1">
      <alignment horizontal="center"/>
    </xf>
    <xf numFmtId="0" fontId="0" fillId="0" borderId="5" xfId="0" applyBorder="1"/>
    <xf numFmtId="164" fontId="19" fillId="0" borderId="5" xfId="0" applyNumberFormat="1" applyFont="1" applyBorder="1" applyAlignment="1">
      <alignment horizontal="center"/>
    </xf>
    <xf numFmtId="0" fontId="0" fillId="0" borderId="24" xfId="0" applyBorder="1"/>
    <xf numFmtId="49" fontId="0" fillId="0" borderId="20" xfId="0" applyNumberFormat="1" applyBorder="1" applyAlignment="1">
      <alignment wrapText="1"/>
    </xf>
    <xf numFmtId="0" fontId="4" fillId="0" borderId="5" xfId="1" applyFont="1" applyBorder="1" applyAlignment="1" applyProtection="1">
      <alignment horizontal="center"/>
      <protection locked="0"/>
    </xf>
    <xf numFmtId="0" fontId="11" fillId="0" borderId="5" xfId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8" fillId="0" borderId="0" xfId="0" applyFont="1" applyAlignment="1"/>
  </cellXfs>
  <cellStyles count="5">
    <cellStyle name="Normal" xfId="0" builtinId="0"/>
    <cellStyle name="Normal 2" xfId="1" xr:uid="{F15FC0FD-DFA5-48AB-AE33-6156F78EA15A}"/>
    <cellStyle name="Normal 3" xfId="2" xr:uid="{4965CDAB-1206-4BFB-9F58-904A1B238F14}"/>
    <cellStyle name="Normal 4" xfId="3" xr:uid="{34689BF9-6648-480D-826A-9FDD03BD067A}"/>
    <cellStyle name="Normal 5" xfId="4" xr:uid="{347E7531-4230-4E81-A286-BC40C0BFB25A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3"/>
  <sheetViews>
    <sheetView topLeftCell="A7" workbookViewId="0">
      <selection activeCell="B7" sqref="B7"/>
    </sheetView>
  </sheetViews>
  <sheetFormatPr defaultColWidth="14.42578125" defaultRowHeight="15.75" customHeight="1"/>
  <cols>
    <col min="1" max="1" width="11.42578125" customWidth="1"/>
    <col min="2" max="2" width="19.7109375" customWidth="1"/>
    <col min="3" max="3" width="18" customWidth="1"/>
    <col min="4" max="4" width="19.7109375" customWidth="1"/>
    <col min="5" max="5" width="12" customWidth="1"/>
    <col min="6" max="6" width="21.7109375" customWidth="1"/>
    <col min="7" max="7" width="20.7109375" customWidth="1"/>
    <col min="8" max="8" width="19.7109375" customWidth="1"/>
  </cols>
  <sheetData>
    <row r="1" spans="1:25" ht="15.75" customHeight="1">
      <c r="A1" s="1" t="s">
        <v>0</v>
      </c>
      <c r="B1" s="2"/>
      <c r="C1" s="2" t="s">
        <v>11</v>
      </c>
      <c r="E1" s="3"/>
      <c r="F1" s="2" t="s">
        <v>1</v>
      </c>
      <c r="G1" s="2"/>
      <c r="H1" s="2" t="s">
        <v>27</v>
      </c>
      <c r="I1" s="12" t="s">
        <v>13</v>
      </c>
    </row>
    <row r="2" spans="1:25" ht="15.75" customHeight="1">
      <c r="A2" s="1" t="s">
        <v>2</v>
      </c>
      <c r="B2" s="2" t="s">
        <v>3</v>
      </c>
      <c r="C2" s="2" t="s">
        <v>4</v>
      </c>
      <c r="D2" s="2" t="s">
        <v>5</v>
      </c>
      <c r="E2" s="5" t="s">
        <v>6</v>
      </c>
      <c r="F2" s="2" t="s">
        <v>3</v>
      </c>
      <c r="G2" s="2" t="s">
        <v>4</v>
      </c>
      <c r="H2" s="2" t="s">
        <v>5</v>
      </c>
    </row>
    <row r="3" spans="1:25" ht="15.75" customHeight="1">
      <c r="A3" s="4"/>
      <c r="D3" s="5" t="s">
        <v>7</v>
      </c>
      <c r="E3" s="6"/>
    </row>
    <row r="4" spans="1:25" ht="15">
      <c r="A4" s="4">
        <v>8.3000000000000007</v>
      </c>
      <c r="B4" s="7" t="s">
        <v>28</v>
      </c>
      <c r="C4" s="7" t="s">
        <v>30</v>
      </c>
      <c r="D4" s="6" t="s">
        <v>31</v>
      </c>
      <c r="E4" s="3">
        <v>10</v>
      </c>
    </row>
    <row r="5" spans="1:25" ht="15">
      <c r="A5" s="4">
        <f t="shared" ref="A5:A8" si="0">+A4+0.06</f>
        <v>8.3600000000000012</v>
      </c>
      <c r="B5" s="7" t="s">
        <v>28</v>
      </c>
      <c r="C5" s="7" t="s">
        <v>30</v>
      </c>
      <c r="D5" s="6" t="s">
        <v>32</v>
      </c>
      <c r="E5" s="3">
        <v>10.02</v>
      </c>
    </row>
    <row r="6" spans="1:25" ht="15">
      <c r="A6" s="4">
        <f t="shared" si="0"/>
        <v>8.4200000000000017</v>
      </c>
      <c r="B6" s="7" t="s">
        <v>28</v>
      </c>
      <c r="C6" s="7" t="s">
        <v>33</v>
      </c>
      <c r="D6" s="6" t="s">
        <v>34</v>
      </c>
      <c r="E6" s="3">
        <v>10.039999999999999</v>
      </c>
    </row>
    <row r="7" spans="1:25" ht="15">
      <c r="A7" s="4">
        <f t="shared" si="0"/>
        <v>8.4800000000000022</v>
      </c>
      <c r="B7" s="7" t="s">
        <v>28</v>
      </c>
      <c r="C7" s="7" t="s">
        <v>33</v>
      </c>
      <c r="D7" s="6" t="s">
        <v>35</v>
      </c>
      <c r="E7" s="3">
        <v>10.06</v>
      </c>
    </row>
    <row r="8" spans="1:25" ht="15">
      <c r="A8" s="4">
        <f t="shared" si="0"/>
        <v>8.5400000000000027</v>
      </c>
      <c r="B8" s="7" t="s">
        <v>28</v>
      </c>
      <c r="C8" s="7" t="s">
        <v>14</v>
      </c>
      <c r="D8" s="6" t="s">
        <v>36</v>
      </c>
      <c r="E8" s="3">
        <v>10.08</v>
      </c>
    </row>
    <row r="9" spans="1:25" ht="15">
      <c r="A9" s="4">
        <v>9</v>
      </c>
      <c r="B9" s="7" t="s">
        <v>28</v>
      </c>
      <c r="C9" s="7" t="s">
        <v>14</v>
      </c>
      <c r="D9" s="6" t="s">
        <v>37</v>
      </c>
      <c r="E9" s="3">
        <v>10.1</v>
      </c>
    </row>
    <row r="10" spans="1:25" ht="15">
      <c r="A10" s="4">
        <v>9.06</v>
      </c>
      <c r="B10" s="7" t="s">
        <v>28</v>
      </c>
      <c r="C10" s="7" t="s">
        <v>38</v>
      </c>
      <c r="D10" s="6" t="s">
        <v>39</v>
      </c>
      <c r="E10" s="3">
        <v>10.119999999999999</v>
      </c>
    </row>
    <row r="11" spans="1:25" ht="15">
      <c r="A11" s="4">
        <v>9.1199999999999992</v>
      </c>
      <c r="B11" s="7" t="s">
        <v>28</v>
      </c>
      <c r="C11" s="7" t="s">
        <v>38</v>
      </c>
      <c r="D11" s="6" t="s">
        <v>40</v>
      </c>
      <c r="E11" s="3">
        <v>10.14</v>
      </c>
    </row>
    <row r="12" spans="1:25" ht="15">
      <c r="A12" s="4">
        <v>9.18</v>
      </c>
      <c r="B12" s="7" t="s">
        <v>28</v>
      </c>
      <c r="C12" s="7" t="s">
        <v>38</v>
      </c>
      <c r="D12" s="6" t="s">
        <v>41</v>
      </c>
      <c r="E12" s="3">
        <v>10.16</v>
      </c>
    </row>
    <row r="13" spans="1:25" ht="15">
      <c r="A13" s="4">
        <v>9.24</v>
      </c>
      <c r="B13" s="7" t="s">
        <v>28</v>
      </c>
      <c r="C13" s="7" t="s">
        <v>38</v>
      </c>
      <c r="D13" s="6" t="s">
        <v>42</v>
      </c>
      <c r="E13" s="3">
        <v>10.18</v>
      </c>
    </row>
    <row r="14" spans="1:25" ht="15.75" customHeight="1">
      <c r="A14" s="8" t="s">
        <v>8</v>
      </c>
      <c r="B14" s="7" t="s">
        <v>27</v>
      </c>
      <c r="D14" s="5" t="s">
        <v>7</v>
      </c>
      <c r="E14" s="2" t="s">
        <v>9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">
      <c r="A15" s="4">
        <v>9.4</v>
      </c>
      <c r="B15" s="7" t="s">
        <v>28</v>
      </c>
      <c r="C15" s="7" t="s">
        <v>43</v>
      </c>
      <c r="D15" s="6" t="s">
        <v>44</v>
      </c>
      <c r="E15" s="3">
        <v>10.55</v>
      </c>
      <c r="F15" s="7"/>
    </row>
    <row r="16" spans="1:25" ht="15">
      <c r="A16" s="4">
        <f t="shared" ref="A16:A18" si="1">+A15+0.06</f>
        <v>9.4600000000000009</v>
      </c>
      <c r="B16" s="7" t="s">
        <v>28</v>
      </c>
      <c r="C16" s="7" t="s">
        <v>43</v>
      </c>
      <c r="D16" s="6" t="s">
        <v>45</v>
      </c>
      <c r="E16" s="3">
        <v>10.59</v>
      </c>
      <c r="F16" s="7"/>
    </row>
    <row r="17" spans="1:11" ht="15">
      <c r="A17" s="4">
        <f t="shared" si="1"/>
        <v>9.5200000000000014</v>
      </c>
      <c r="B17" s="7" t="s">
        <v>28</v>
      </c>
      <c r="C17" s="7" t="s">
        <v>43</v>
      </c>
      <c r="D17" s="6" t="s">
        <v>46</v>
      </c>
      <c r="E17" s="3">
        <v>11.03</v>
      </c>
      <c r="F17" s="7"/>
    </row>
    <row r="18" spans="1:11" ht="15">
      <c r="A18" s="4">
        <f t="shared" si="1"/>
        <v>9.5800000000000018</v>
      </c>
      <c r="B18" s="7" t="s">
        <v>28</v>
      </c>
      <c r="C18" s="7" t="s">
        <v>47</v>
      </c>
      <c r="D18" s="6" t="s">
        <v>48</v>
      </c>
      <c r="E18" s="3">
        <v>11.07</v>
      </c>
      <c r="F18" s="7"/>
    </row>
    <row r="19" spans="1:11" ht="15">
      <c r="A19" s="4">
        <v>10.039999999999999</v>
      </c>
      <c r="B19" s="7" t="s">
        <v>28</v>
      </c>
      <c r="C19" s="7" t="s">
        <v>49</v>
      </c>
      <c r="D19" s="6" t="s">
        <v>50</v>
      </c>
      <c r="E19" s="3">
        <v>11.11</v>
      </c>
      <c r="F19" s="7" t="s">
        <v>28</v>
      </c>
      <c r="G19" s="7" t="s">
        <v>30</v>
      </c>
      <c r="H19" s="6" t="s">
        <v>31</v>
      </c>
      <c r="I19" s="12" t="s">
        <v>12</v>
      </c>
      <c r="J19" s="2"/>
    </row>
    <row r="20" spans="1:11" ht="15">
      <c r="A20" s="4">
        <v>10.1</v>
      </c>
      <c r="B20" s="7" t="s">
        <v>28</v>
      </c>
      <c r="C20" s="7" t="s">
        <v>49</v>
      </c>
      <c r="D20" s="6" t="s">
        <v>51</v>
      </c>
      <c r="E20" s="3">
        <v>11.15</v>
      </c>
      <c r="F20" s="7" t="s">
        <v>28</v>
      </c>
      <c r="G20" s="7" t="s">
        <v>30</v>
      </c>
      <c r="H20" s="6" t="s">
        <v>32</v>
      </c>
      <c r="I20" s="7" t="s">
        <v>21</v>
      </c>
      <c r="J20" s="6" t="s">
        <v>14</v>
      </c>
      <c r="K20" s="6" t="s">
        <v>15</v>
      </c>
    </row>
    <row r="21" spans="1:11" ht="15">
      <c r="A21" s="4">
        <v>10.16</v>
      </c>
      <c r="B21" s="7" t="s">
        <v>28</v>
      </c>
      <c r="C21" s="7" t="s">
        <v>18</v>
      </c>
      <c r="D21" s="6" t="s">
        <v>52</v>
      </c>
      <c r="E21" s="3">
        <v>11.19</v>
      </c>
      <c r="F21" s="7" t="s">
        <v>28</v>
      </c>
      <c r="G21" s="7" t="s">
        <v>33</v>
      </c>
      <c r="H21" s="6" t="s">
        <v>34</v>
      </c>
      <c r="I21" s="7" t="s">
        <v>21</v>
      </c>
      <c r="J21" s="6" t="s">
        <v>16</v>
      </c>
      <c r="K21" s="13" t="s">
        <v>17</v>
      </c>
    </row>
    <row r="22" spans="1:11" ht="15">
      <c r="A22" s="4">
        <v>10.220000000000001</v>
      </c>
      <c r="B22" s="7" t="s">
        <v>28</v>
      </c>
      <c r="C22" s="7" t="s">
        <v>18</v>
      </c>
      <c r="D22" s="6" t="s">
        <v>53</v>
      </c>
      <c r="E22" s="3">
        <v>11.23</v>
      </c>
      <c r="F22" s="7" t="s">
        <v>28</v>
      </c>
      <c r="G22" s="7" t="s">
        <v>33</v>
      </c>
      <c r="H22" s="6" t="s">
        <v>35</v>
      </c>
      <c r="I22" s="7" t="s">
        <v>21</v>
      </c>
      <c r="J22" s="6" t="s">
        <v>18</v>
      </c>
      <c r="K22" s="13" t="s">
        <v>19</v>
      </c>
    </row>
    <row r="23" spans="1:11" ht="15">
      <c r="A23" s="4">
        <v>10.28</v>
      </c>
      <c r="B23" s="6" t="s">
        <v>24</v>
      </c>
      <c r="C23" s="6" t="s">
        <v>33</v>
      </c>
      <c r="D23" s="6"/>
      <c r="E23" s="3">
        <v>11.27</v>
      </c>
      <c r="F23" s="7" t="s">
        <v>28</v>
      </c>
      <c r="G23" s="7" t="s">
        <v>14</v>
      </c>
      <c r="H23" s="6" t="s">
        <v>36</v>
      </c>
      <c r="I23" s="7" t="s">
        <v>21</v>
      </c>
      <c r="J23" s="6" t="s">
        <v>16</v>
      </c>
      <c r="K23" s="13" t="s">
        <v>20</v>
      </c>
    </row>
    <row r="24" spans="1:11" ht="15">
      <c r="A24" s="4">
        <v>10.34</v>
      </c>
      <c r="B24" s="7" t="s">
        <v>55</v>
      </c>
      <c r="C24" s="7" t="s">
        <v>33</v>
      </c>
      <c r="D24" s="6"/>
      <c r="E24" s="3">
        <v>11.31</v>
      </c>
      <c r="F24" s="7" t="s">
        <v>28</v>
      </c>
      <c r="G24" s="7" t="s">
        <v>14</v>
      </c>
      <c r="H24" s="6" t="s">
        <v>37</v>
      </c>
      <c r="I24" s="7" t="s">
        <v>22</v>
      </c>
      <c r="J24" s="6" t="s">
        <v>14</v>
      </c>
      <c r="K24" s="6" t="s">
        <v>15</v>
      </c>
    </row>
    <row r="25" spans="1:11" ht="15.75" customHeight="1">
      <c r="A25" s="8" t="s">
        <v>8</v>
      </c>
      <c r="D25" s="5" t="s">
        <v>7</v>
      </c>
      <c r="E25" s="2" t="s">
        <v>10</v>
      </c>
      <c r="F25" s="7" t="s">
        <v>28</v>
      </c>
      <c r="G25" s="7" t="s">
        <v>38</v>
      </c>
      <c r="H25" s="6" t="s">
        <v>39</v>
      </c>
      <c r="I25" s="7" t="s">
        <v>22</v>
      </c>
      <c r="J25" s="6" t="s">
        <v>16</v>
      </c>
      <c r="K25" s="13" t="s">
        <v>23</v>
      </c>
    </row>
    <row r="26" spans="1:11" ht="15">
      <c r="A26" s="4">
        <v>10.5</v>
      </c>
      <c r="B26" s="7" t="s">
        <v>29</v>
      </c>
      <c r="C26" s="7" t="s">
        <v>30</v>
      </c>
      <c r="D26" s="6" t="s">
        <v>31</v>
      </c>
      <c r="E26" s="3">
        <v>12.05</v>
      </c>
      <c r="F26" s="7" t="s">
        <v>28</v>
      </c>
      <c r="G26" s="7" t="s">
        <v>38</v>
      </c>
      <c r="H26" s="6" t="s">
        <v>40</v>
      </c>
      <c r="I26" s="7" t="s">
        <v>22</v>
      </c>
      <c r="J26" s="6" t="s">
        <v>18</v>
      </c>
      <c r="K26" s="13" t="s">
        <v>19</v>
      </c>
    </row>
    <row r="27" spans="1:11" ht="15">
      <c r="A27" s="4">
        <f>+A26+0.06</f>
        <v>10.56</v>
      </c>
      <c r="B27" s="7" t="s">
        <v>29</v>
      </c>
      <c r="C27" s="7" t="s">
        <v>30</v>
      </c>
      <c r="D27" s="6" t="s">
        <v>32</v>
      </c>
      <c r="E27" s="3">
        <v>12.09</v>
      </c>
      <c r="F27" s="7" t="s">
        <v>28</v>
      </c>
      <c r="G27" s="7" t="s">
        <v>38</v>
      </c>
      <c r="H27" s="6" t="s">
        <v>41</v>
      </c>
      <c r="I27" s="7" t="s">
        <v>22</v>
      </c>
      <c r="J27" s="6" t="s">
        <v>16</v>
      </c>
      <c r="K27" s="13" t="s">
        <v>20</v>
      </c>
    </row>
    <row r="28" spans="1:11" ht="15">
      <c r="A28" s="4">
        <v>11.02</v>
      </c>
      <c r="B28" s="7" t="s">
        <v>29</v>
      </c>
      <c r="C28" s="7" t="s">
        <v>33</v>
      </c>
      <c r="D28" s="6" t="s">
        <v>34</v>
      </c>
      <c r="E28" s="3">
        <v>12.13</v>
      </c>
      <c r="F28" s="7" t="s">
        <v>28</v>
      </c>
      <c r="G28" s="7" t="s">
        <v>38</v>
      </c>
      <c r="H28" s="6" t="s">
        <v>42</v>
      </c>
      <c r="I28" s="7"/>
      <c r="J28" s="6"/>
    </row>
    <row r="29" spans="1:11" ht="15">
      <c r="A29" s="4">
        <f t="shared" ref="A29:A35" si="2">+A28+0.06</f>
        <v>11.08</v>
      </c>
      <c r="B29" s="7" t="s">
        <v>29</v>
      </c>
      <c r="C29" s="7" t="s">
        <v>33</v>
      </c>
      <c r="D29" s="6" t="s">
        <v>35</v>
      </c>
      <c r="E29" s="3">
        <v>12.17</v>
      </c>
      <c r="F29" s="7"/>
      <c r="G29" s="7"/>
      <c r="H29" s="6"/>
      <c r="I29" s="11" t="s">
        <v>54</v>
      </c>
    </row>
    <row r="30" spans="1:11" ht="15">
      <c r="A30" s="4">
        <f t="shared" si="2"/>
        <v>11.14</v>
      </c>
      <c r="B30" s="7" t="s">
        <v>29</v>
      </c>
      <c r="C30" s="7" t="s">
        <v>14</v>
      </c>
      <c r="D30" s="6" t="s">
        <v>36</v>
      </c>
      <c r="E30" s="3">
        <v>12.21</v>
      </c>
      <c r="F30" s="7" t="s">
        <v>28</v>
      </c>
      <c r="G30" s="7" t="s">
        <v>43</v>
      </c>
      <c r="H30" s="6" t="s">
        <v>44</v>
      </c>
      <c r="I30" s="7" t="s">
        <v>21</v>
      </c>
      <c r="J30" s="6" t="s">
        <v>14</v>
      </c>
      <c r="K30" s="6" t="s">
        <v>15</v>
      </c>
    </row>
    <row r="31" spans="1:11" ht="15">
      <c r="A31" s="4">
        <f t="shared" si="2"/>
        <v>11.200000000000001</v>
      </c>
      <c r="B31" s="7" t="s">
        <v>29</v>
      </c>
      <c r="C31" s="7" t="s">
        <v>14</v>
      </c>
      <c r="D31" s="6" t="s">
        <v>37</v>
      </c>
      <c r="E31" s="3">
        <v>12.25</v>
      </c>
      <c r="F31" s="7" t="s">
        <v>28</v>
      </c>
      <c r="G31" s="7" t="s">
        <v>43</v>
      </c>
      <c r="H31" s="6" t="s">
        <v>45</v>
      </c>
      <c r="I31" s="7" t="s">
        <v>21</v>
      </c>
      <c r="J31" s="6" t="s">
        <v>16</v>
      </c>
      <c r="K31" s="13" t="s">
        <v>17</v>
      </c>
    </row>
    <row r="32" spans="1:11" ht="15">
      <c r="A32" s="4">
        <f t="shared" si="2"/>
        <v>11.260000000000002</v>
      </c>
      <c r="B32" s="7" t="s">
        <v>29</v>
      </c>
      <c r="C32" s="7" t="s">
        <v>38</v>
      </c>
      <c r="D32" s="6" t="s">
        <v>39</v>
      </c>
      <c r="E32" s="3">
        <v>12.29</v>
      </c>
      <c r="F32" s="7" t="s">
        <v>28</v>
      </c>
      <c r="G32" s="7" t="s">
        <v>43</v>
      </c>
      <c r="H32" s="6" t="s">
        <v>46</v>
      </c>
      <c r="I32" s="7" t="s">
        <v>21</v>
      </c>
      <c r="J32" s="6" t="s">
        <v>18</v>
      </c>
      <c r="K32" s="13" t="s">
        <v>19</v>
      </c>
    </row>
    <row r="33" spans="1:11" ht="15">
      <c r="A33" s="4">
        <f t="shared" si="2"/>
        <v>11.320000000000002</v>
      </c>
      <c r="B33" s="7" t="s">
        <v>29</v>
      </c>
      <c r="C33" s="7" t="s">
        <v>38</v>
      </c>
      <c r="D33" s="6" t="s">
        <v>40</v>
      </c>
      <c r="E33" s="3">
        <v>12.33</v>
      </c>
      <c r="F33" s="7" t="s">
        <v>28</v>
      </c>
      <c r="G33" s="7" t="s">
        <v>47</v>
      </c>
      <c r="H33" s="6" t="s">
        <v>48</v>
      </c>
      <c r="I33" s="7" t="s">
        <v>21</v>
      </c>
      <c r="J33" s="6" t="s">
        <v>16</v>
      </c>
      <c r="K33" s="13" t="s">
        <v>20</v>
      </c>
    </row>
    <row r="34" spans="1:11" ht="15.75" customHeight="1">
      <c r="A34" s="4">
        <f t="shared" si="2"/>
        <v>11.380000000000003</v>
      </c>
      <c r="B34" s="7" t="s">
        <v>29</v>
      </c>
      <c r="C34" s="7" t="s">
        <v>38</v>
      </c>
      <c r="D34" s="6" t="s">
        <v>41</v>
      </c>
      <c r="E34" s="3">
        <v>12.37</v>
      </c>
      <c r="F34" s="7" t="s">
        <v>28</v>
      </c>
      <c r="G34" s="7" t="s">
        <v>49</v>
      </c>
      <c r="H34" s="6" t="s">
        <v>50</v>
      </c>
      <c r="I34" s="7" t="s">
        <v>22</v>
      </c>
      <c r="J34" s="6" t="s">
        <v>14</v>
      </c>
      <c r="K34" s="6" t="s">
        <v>15</v>
      </c>
    </row>
    <row r="35" spans="1:11" ht="15">
      <c r="A35" s="4">
        <f t="shared" si="2"/>
        <v>11.440000000000003</v>
      </c>
      <c r="B35" s="7" t="s">
        <v>29</v>
      </c>
      <c r="C35" s="7" t="s">
        <v>38</v>
      </c>
      <c r="D35" s="6" t="s">
        <v>42</v>
      </c>
      <c r="E35" s="3">
        <v>12.39</v>
      </c>
      <c r="F35" s="7" t="s">
        <v>28</v>
      </c>
      <c r="G35" s="7" t="s">
        <v>49</v>
      </c>
      <c r="H35" s="6" t="s">
        <v>51</v>
      </c>
      <c r="I35" s="7" t="s">
        <v>22</v>
      </c>
      <c r="J35" s="6" t="s">
        <v>16</v>
      </c>
      <c r="K35" s="13" t="s">
        <v>23</v>
      </c>
    </row>
    <row r="36" spans="1:11" ht="15.75" customHeight="1">
      <c r="A36" s="8" t="s">
        <v>8</v>
      </c>
      <c r="E36" s="5"/>
      <c r="F36" s="7" t="s">
        <v>28</v>
      </c>
      <c r="G36" s="7" t="s">
        <v>18</v>
      </c>
      <c r="H36" s="6" t="s">
        <v>52</v>
      </c>
      <c r="I36" s="7" t="s">
        <v>22</v>
      </c>
      <c r="J36" s="6" t="s">
        <v>18</v>
      </c>
      <c r="K36" s="13" t="s">
        <v>19</v>
      </c>
    </row>
    <row r="37" spans="1:11" ht="15">
      <c r="A37" s="4">
        <v>12</v>
      </c>
      <c r="B37" s="7" t="s">
        <v>28</v>
      </c>
      <c r="C37" s="7" t="s">
        <v>43</v>
      </c>
      <c r="D37" s="6" t="s">
        <v>44</v>
      </c>
      <c r="E37" s="3">
        <v>12.41</v>
      </c>
      <c r="F37" s="7" t="s">
        <v>28</v>
      </c>
      <c r="G37" s="7" t="s">
        <v>18</v>
      </c>
      <c r="H37" s="6" t="s">
        <v>53</v>
      </c>
      <c r="I37" s="7" t="s">
        <v>22</v>
      </c>
      <c r="J37" s="6" t="s">
        <v>16</v>
      </c>
      <c r="K37" s="13" t="s">
        <v>20</v>
      </c>
    </row>
    <row r="38" spans="1:11" ht="15">
      <c r="A38" s="4">
        <f>+A37+0.06</f>
        <v>12.06</v>
      </c>
      <c r="B38" s="7" t="s">
        <v>28</v>
      </c>
      <c r="C38" s="7" t="s">
        <v>43</v>
      </c>
      <c r="D38" s="6" t="s">
        <v>45</v>
      </c>
      <c r="E38" s="3">
        <v>12.43</v>
      </c>
      <c r="F38" s="6" t="s">
        <v>27</v>
      </c>
      <c r="G38" s="6"/>
      <c r="H38" s="6"/>
      <c r="I38" s="7" t="s">
        <v>24</v>
      </c>
      <c r="J38" s="6" t="s">
        <v>25</v>
      </c>
      <c r="K38" s="13" t="s">
        <v>26</v>
      </c>
    </row>
    <row r="39" spans="1:11" ht="15">
      <c r="A39" s="4">
        <f t="shared" ref="A39:A46" si="3">+A38+0.06</f>
        <v>12.120000000000001</v>
      </c>
      <c r="B39" s="7" t="s">
        <v>28</v>
      </c>
      <c r="C39" s="7" t="s">
        <v>43</v>
      </c>
      <c r="D39" s="6" t="s">
        <v>46</v>
      </c>
      <c r="E39" s="3">
        <v>12.48</v>
      </c>
      <c r="F39" s="7"/>
      <c r="G39" s="7"/>
      <c r="H39" s="6"/>
    </row>
    <row r="40" spans="1:11" ht="15">
      <c r="A40" s="4">
        <f t="shared" si="3"/>
        <v>12.180000000000001</v>
      </c>
      <c r="B40" s="7" t="s">
        <v>28</v>
      </c>
      <c r="C40" s="7" t="s">
        <v>47</v>
      </c>
      <c r="D40" s="6" t="s">
        <v>48</v>
      </c>
      <c r="E40" s="3">
        <v>12.54</v>
      </c>
      <c r="F40" s="7" t="s">
        <v>29</v>
      </c>
      <c r="G40" s="7" t="s">
        <v>30</v>
      </c>
      <c r="H40" s="6" t="s">
        <v>31</v>
      </c>
    </row>
    <row r="41" spans="1:11" ht="15">
      <c r="A41" s="4">
        <f t="shared" si="3"/>
        <v>12.240000000000002</v>
      </c>
      <c r="B41" s="7" t="s">
        <v>28</v>
      </c>
      <c r="C41" s="7" t="s">
        <v>49</v>
      </c>
      <c r="D41" s="6" t="s">
        <v>50</v>
      </c>
      <c r="E41" s="3">
        <v>13</v>
      </c>
      <c r="F41" s="7" t="s">
        <v>29</v>
      </c>
      <c r="G41" s="7" t="s">
        <v>30</v>
      </c>
      <c r="H41" s="6" t="s">
        <v>32</v>
      </c>
    </row>
    <row r="42" spans="1:11" ht="15">
      <c r="A42" s="4">
        <f t="shared" si="3"/>
        <v>12.300000000000002</v>
      </c>
      <c r="B42" s="7" t="s">
        <v>28</v>
      </c>
      <c r="C42" s="7" t="s">
        <v>49</v>
      </c>
      <c r="D42" s="6" t="s">
        <v>51</v>
      </c>
      <c r="E42" s="3">
        <v>13.06</v>
      </c>
      <c r="F42" s="7" t="s">
        <v>29</v>
      </c>
      <c r="G42" s="7" t="s">
        <v>33</v>
      </c>
      <c r="H42" s="6" t="s">
        <v>34</v>
      </c>
    </row>
    <row r="43" spans="1:11" ht="15">
      <c r="A43" s="4">
        <f t="shared" si="3"/>
        <v>12.360000000000003</v>
      </c>
      <c r="B43" s="7" t="s">
        <v>28</v>
      </c>
      <c r="C43" s="7" t="s">
        <v>18</v>
      </c>
      <c r="D43" s="6" t="s">
        <v>52</v>
      </c>
      <c r="E43" s="3">
        <v>13.12</v>
      </c>
      <c r="F43" s="7" t="s">
        <v>29</v>
      </c>
      <c r="G43" s="7" t="s">
        <v>33</v>
      </c>
      <c r="H43" s="6" t="s">
        <v>35</v>
      </c>
    </row>
    <row r="44" spans="1:11" ht="15">
      <c r="A44" s="4">
        <f t="shared" si="3"/>
        <v>12.420000000000003</v>
      </c>
      <c r="B44" s="7" t="s">
        <v>28</v>
      </c>
      <c r="C44" s="7" t="s">
        <v>18</v>
      </c>
      <c r="D44" s="6" t="s">
        <v>53</v>
      </c>
      <c r="E44" s="3">
        <v>13.2</v>
      </c>
      <c r="F44" s="7" t="s">
        <v>29</v>
      </c>
      <c r="G44" s="7" t="s">
        <v>14</v>
      </c>
      <c r="H44" s="6" t="s">
        <v>36</v>
      </c>
    </row>
    <row r="45" spans="1:11" ht="15">
      <c r="A45" s="4">
        <f t="shared" si="3"/>
        <v>12.480000000000004</v>
      </c>
      <c r="B45" s="1" t="s">
        <v>24</v>
      </c>
      <c r="C45" s="7" t="s">
        <v>56</v>
      </c>
      <c r="D45" s="6"/>
      <c r="E45" s="5"/>
      <c r="F45" s="7" t="s">
        <v>29</v>
      </c>
      <c r="G45" s="7" t="s">
        <v>14</v>
      </c>
      <c r="H45" s="6" t="s">
        <v>37</v>
      </c>
    </row>
    <row r="46" spans="1:11" ht="15">
      <c r="A46" s="4">
        <f t="shared" si="3"/>
        <v>12.540000000000004</v>
      </c>
      <c r="B46" s="2" t="s">
        <v>24</v>
      </c>
      <c r="C46" s="7" t="s">
        <v>18</v>
      </c>
      <c r="D46" s="6"/>
      <c r="F46" s="7" t="s">
        <v>29</v>
      </c>
      <c r="G46" s="7" t="s">
        <v>38</v>
      </c>
      <c r="H46" s="6" t="s">
        <v>39</v>
      </c>
    </row>
    <row r="47" spans="1:11" ht="15">
      <c r="A47" s="8" t="s">
        <v>8</v>
      </c>
      <c r="B47" s="2" t="s">
        <v>27</v>
      </c>
      <c r="C47" s="2" t="s">
        <v>27</v>
      </c>
      <c r="D47" s="2"/>
      <c r="E47" s="2"/>
      <c r="F47" s="7" t="s">
        <v>29</v>
      </c>
      <c r="G47" s="7" t="s">
        <v>38</v>
      </c>
      <c r="H47" s="6" t="s">
        <v>40</v>
      </c>
      <c r="I47" s="7"/>
      <c r="J47" s="7"/>
    </row>
    <row r="48" spans="1:11" ht="15">
      <c r="A48" s="4">
        <v>13.06</v>
      </c>
      <c r="B48" s="2" t="s">
        <v>24</v>
      </c>
      <c r="C48" s="7" t="s">
        <v>18</v>
      </c>
      <c r="D48" s="6"/>
      <c r="E48" s="3">
        <v>14.06</v>
      </c>
      <c r="F48" s="7" t="s">
        <v>29</v>
      </c>
      <c r="G48" s="7" t="s">
        <v>38</v>
      </c>
      <c r="H48" s="6" t="s">
        <v>41</v>
      </c>
    </row>
    <row r="49" spans="1:25" ht="15">
      <c r="A49" s="4">
        <v>13.12</v>
      </c>
      <c r="B49" s="7" t="s">
        <v>24</v>
      </c>
      <c r="C49" s="7" t="s">
        <v>59</v>
      </c>
      <c r="D49" s="6"/>
      <c r="E49" s="3">
        <v>14.1</v>
      </c>
      <c r="F49" s="7" t="s">
        <v>29</v>
      </c>
      <c r="G49" s="7" t="s">
        <v>38</v>
      </c>
      <c r="H49" s="6" t="s">
        <v>42</v>
      </c>
    </row>
    <row r="50" spans="1:25" ht="15">
      <c r="A50" s="4">
        <v>13.18</v>
      </c>
      <c r="B50" s="7"/>
      <c r="C50" s="7"/>
      <c r="D50" s="6"/>
      <c r="E50" s="3">
        <v>14.14</v>
      </c>
      <c r="F50" s="7"/>
      <c r="G50" s="7"/>
      <c r="H50" s="6"/>
    </row>
    <row r="51" spans="1:25" ht="15">
      <c r="A51" s="4">
        <v>13.24</v>
      </c>
      <c r="B51" s="7"/>
      <c r="C51" s="11"/>
      <c r="E51" s="3">
        <v>14.18</v>
      </c>
      <c r="F51" s="7"/>
      <c r="G51" s="7"/>
      <c r="H51" s="6"/>
    </row>
    <row r="52" spans="1:25" ht="15">
      <c r="A52" s="4">
        <v>13.3</v>
      </c>
      <c r="B52" s="7"/>
      <c r="C52" s="11" t="s">
        <v>27</v>
      </c>
      <c r="D52" s="6" t="s">
        <v>27</v>
      </c>
      <c r="E52" s="3">
        <v>14.22</v>
      </c>
      <c r="F52" s="7" t="s">
        <v>28</v>
      </c>
      <c r="G52" s="7" t="s">
        <v>43</v>
      </c>
      <c r="H52" s="6" t="s">
        <v>44</v>
      </c>
    </row>
    <row r="53" spans="1:25" ht="15">
      <c r="A53" s="4">
        <v>13.36</v>
      </c>
      <c r="B53" s="7"/>
      <c r="C53" s="7"/>
      <c r="D53" s="2" t="s">
        <v>24</v>
      </c>
      <c r="E53" s="7" t="s">
        <v>18</v>
      </c>
      <c r="F53" s="7" t="s">
        <v>28</v>
      </c>
      <c r="G53" s="7" t="s">
        <v>43</v>
      </c>
      <c r="H53" s="6" t="s">
        <v>45</v>
      </c>
    </row>
    <row r="54" spans="1:25" ht="15">
      <c r="A54" s="4">
        <v>13.42</v>
      </c>
      <c r="B54" s="7"/>
      <c r="C54" s="7"/>
      <c r="D54" s="6" t="s">
        <v>27</v>
      </c>
      <c r="E54" s="3">
        <v>14.3</v>
      </c>
      <c r="F54" s="7" t="s">
        <v>28</v>
      </c>
      <c r="G54" s="7" t="s">
        <v>43</v>
      </c>
      <c r="H54" s="6" t="s">
        <v>46</v>
      </c>
    </row>
    <row r="55" spans="1:25" ht="15">
      <c r="A55" s="4">
        <v>13.48</v>
      </c>
      <c r="B55" s="7"/>
      <c r="C55" s="7"/>
      <c r="D55" s="6" t="s">
        <v>27</v>
      </c>
      <c r="E55" s="3">
        <v>14.34</v>
      </c>
      <c r="F55" s="7" t="s">
        <v>28</v>
      </c>
      <c r="G55" s="7" t="s">
        <v>47</v>
      </c>
      <c r="H55" s="6" t="s">
        <v>48</v>
      </c>
    </row>
    <row r="56" spans="1:25" ht="15">
      <c r="A56" s="4">
        <v>13.54</v>
      </c>
      <c r="B56" s="7"/>
      <c r="C56" s="7"/>
      <c r="D56" s="6" t="s">
        <v>27</v>
      </c>
      <c r="E56" s="3">
        <v>14.38</v>
      </c>
      <c r="F56" s="7" t="s">
        <v>28</v>
      </c>
      <c r="G56" s="7" t="s">
        <v>49</v>
      </c>
      <c r="H56" s="6" t="s">
        <v>50</v>
      </c>
    </row>
    <row r="57" spans="1:25" ht="15">
      <c r="B57" s="7"/>
      <c r="C57" s="7"/>
      <c r="E57" s="3">
        <v>14.42</v>
      </c>
      <c r="F57" s="7" t="s">
        <v>28</v>
      </c>
      <c r="G57" s="7" t="s">
        <v>49</v>
      </c>
      <c r="H57" s="6" t="s">
        <v>51</v>
      </c>
    </row>
    <row r="58" spans="1:25" ht="15">
      <c r="A58" s="1" t="s">
        <v>8</v>
      </c>
      <c r="B58" s="7"/>
      <c r="C58" s="7"/>
      <c r="E58" s="2"/>
      <c r="F58" s="7" t="s">
        <v>28</v>
      </c>
      <c r="G58" s="7" t="s">
        <v>18</v>
      </c>
      <c r="H58" s="6" t="s">
        <v>52</v>
      </c>
      <c r="I58" s="7"/>
      <c r="J58" s="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">
      <c r="A59" s="4">
        <v>14.1</v>
      </c>
      <c r="B59" s="7"/>
      <c r="C59" s="7"/>
      <c r="D59" s="6" t="s">
        <v>27</v>
      </c>
      <c r="E59" s="3">
        <v>15</v>
      </c>
      <c r="F59" s="7" t="s">
        <v>28</v>
      </c>
      <c r="G59" s="7" t="s">
        <v>18</v>
      </c>
      <c r="H59" s="6" t="s">
        <v>53</v>
      </c>
    </row>
    <row r="60" spans="1:25" ht="15">
      <c r="A60" s="4">
        <v>14.16</v>
      </c>
      <c r="B60" s="7"/>
      <c r="C60" s="7"/>
      <c r="D60" s="6" t="s">
        <v>27</v>
      </c>
      <c r="E60" s="3">
        <v>15.04</v>
      </c>
      <c r="F60" s="7"/>
      <c r="G60" s="7"/>
      <c r="H60" s="6"/>
    </row>
    <row r="61" spans="1:25" ht="15">
      <c r="A61" s="4">
        <v>14.22</v>
      </c>
      <c r="B61" s="7"/>
      <c r="C61" s="7"/>
      <c r="D61" s="6" t="s">
        <v>27</v>
      </c>
      <c r="E61" s="3">
        <v>15.08</v>
      </c>
      <c r="F61" s="7" t="s">
        <v>24</v>
      </c>
      <c r="G61" s="7" t="s">
        <v>25</v>
      </c>
      <c r="H61" s="6"/>
    </row>
    <row r="62" spans="1:25" ht="15">
      <c r="A62" s="4">
        <v>14.28</v>
      </c>
      <c r="B62" s="7"/>
      <c r="C62" s="7"/>
      <c r="D62" s="6" t="s">
        <v>27</v>
      </c>
      <c r="E62" s="3">
        <v>15.12</v>
      </c>
      <c r="F62" s="7" t="s">
        <v>24</v>
      </c>
      <c r="G62" s="7" t="s">
        <v>58</v>
      </c>
      <c r="H62" s="6"/>
    </row>
    <row r="63" spans="1:25" ht="15">
      <c r="A63" s="4">
        <v>14.34</v>
      </c>
      <c r="B63" s="7"/>
      <c r="C63" s="11"/>
      <c r="D63" s="6"/>
      <c r="E63" s="3">
        <v>15.16</v>
      </c>
      <c r="F63" s="7" t="s">
        <v>24</v>
      </c>
      <c r="G63" s="7" t="s">
        <v>57</v>
      </c>
      <c r="H63" s="6"/>
    </row>
    <row r="64" spans="1:25" ht="15">
      <c r="A64" s="4">
        <v>14.4</v>
      </c>
      <c r="B64" s="7"/>
      <c r="C64" s="7"/>
      <c r="D64" s="6"/>
      <c r="E64" s="3">
        <v>15.2</v>
      </c>
      <c r="F64" s="6"/>
      <c r="G64" s="6"/>
      <c r="H64" s="6"/>
    </row>
    <row r="65" spans="1:8" ht="15">
      <c r="A65" s="4">
        <v>14.46</v>
      </c>
      <c r="B65" s="7"/>
      <c r="C65" s="7"/>
      <c r="D65" s="6"/>
      <c r="E65" s="3">
        <v>15.26</v>
      </c>
      <c r="F65" s="7"/>
      <c r="G65" s="7"/>
      <c r="H65" s="6"/>
    </row>
    <row r="66" spans="1:8" ht="15">
      <c r="A66" s="4"/>
      <c r="E66" s="3"/>
      <c r="F66" s="7"/>
      <c r="G66" s="7"/>
      <c r="H66" s="6"/>
    </row>
    <row r="67" spans="1:8" ht="15">
      <c r="A67" s="4"/>
      <c r="E67" s="3"/>
      <c r="F67" s="7"/>
      <c r="G67" s="7"/>
      <c r="H67" s="6"/>
    </row>
    <row r="68" spans="1:8" ht="15">
      <c r="A68" s="4"/>
      <c r="E68" s="3"/>
      <c r="F68" s="7"/>
      <c r="G68" s="7"/>
      <c r="H68" s="6"/>
    </row>
    <row r="69" spans="1:8" ht="15">
      <c r="A69" s="9"/>
      <c r="E69" s="10"/>
      <c r="F69" s="7"/>
      <c r="G69" s="7"/>
      <c r="H69" s="6"/>
    </row>
    <row r="70" spans="1:8" ht="12.75">
      <c r="A70" s="4"/>
      <c r="E70" s="3"/>
    </row>
    <row r="71" spans="1:8" ht="12.75">
      <c r="A71" s="4"/>
      <c r="E71" s="3"/>
    </row>
    <row r="72" spans="1:8" ht="12.75">
      <c r="A72" s="4"/>
      <c r="E72" s="3"/>
    </row>
    <row r="73" spans="1:8" ht="12.75">
      <c r="A73" s="4"/>
      <c r="E73" s="3"/>
    </row>
    <row r="74" spans="1:8" ht="12.75">
      <c r="A74" s="4"/>
      <c r="E74" s="3"/>
    </row>
    <row r="75" spans="1:8" ht="12.75">
      <c r="A75" s="4"/>
      <c r="E75" s="3"/>
    </row>
    <row r="76" spans="1:8" ht="12.75">
      <c r="A76" s="4"/>
      <c r="E76" s="3"/>
    </row>
    <row r="77" spans="1:8" ht="12.75">
      <c r="A77" s="4"/>
      <c r="E77" s="3"/>
    </row>
    <row r="78" spans="1:8" ht="12.75">
      <c r="A78" s="4"/>
      <c r="E78" s="3"/>
    </row>
    <row r="79" spans="1:8" ht="12.75">
      <c r="A79" s="4"/>
      <c r="E79" s="3"/>
    </row>
    <row r="80" spans="1:8" ht="12.75">
      <c r="A80" s="4"/>
      <c r="E80" s="3"/>
    </row>
    <row r="81" spans="1:5" ht="12.75">
      <c r="A81" s="4"/>
      <c r="E81" s="3"/>
    </row>
    <row r="82" spans="1:5" ht="12.75">
      <c r="A82" s="4"/>
      <c r="E82" s="3"/>
    </row>
    <row r="83" spans="1:5" ht="12.75">
      <c r="A83" s="4"/>
      <c r="E83" s="3"/>
    </row>
    <row r="84" spans="1:5" ht="12.75">
      <c r="A84" s="4"/>
      <c r="E84" s="3"/>
    </row>
    <row r="85" spans="1:5" ht="12.75">
      <c r="A85" s="4"/>
      <c r="E85" s="3"/>
    </row>
    <row r="86" spans="1:5" ht="12.75">
      <c r="A86" s="4"/>
      <c r="E86" s="3"/>
    </row>
    <row r="87" spans="1:5" ht="12.75">
      <c r="A87" s="4"/>
      <c r="E87" s="3"/>
    </row>
    <row r="88" spans="1:5" ht="12.75">
      <c r="A88" s="4"/>
      <c r="E88" s="3"/>
    </row>
    <row r="89" spans="1:5" ht="12.75">
      <c r="A89" s="4"/>
      <c r="E89" s="3"/>
    </row>
    <row r="90" spans="1:5" ht="12.75">
      <c r="A90" s="4"/>
      <c r="E90" s="3"/>
    </row>
    <row r="91" spans="1:5" ht="12.75">
      <c r="A91" s="4"/>
      <c r="E91" s="3"/>
    </row>
    <row r="92" spans="1:5" ht="12.75">
      <c r="A92" s="4"/>
      <c r="E92" s="3"/>
    </row>
    <row r="93" spans="1:5" ht="12.75">
      <c r="A93" s="4"/>
      <c r="E93" s="3"/>
    </row>
    <row r="94" spans="1:5" ht="12.75">
      <c r="A94" s="4"/>
      <c r="E94" s="3"/>
    </row>
    <row r="95" spans="1:5" ht="12.75">
      <c r="A95" s="4"/>
      <c r="E95" s="3"/>
    </row>
    <row r="96" spans="1:5" ht="12.75">
      <c r="A96" s="4"/>
      <c r="E96" s="3"/>
    </row>
    <row r="97" spans="1:5" ht="12.75">
      <c r="A97" s="4"/>
      <c r="E97" s="3"/>
    </row>
    <row r="98" spans="1:5" ht="12.75">
      <c r="A98" s="4"/>
      <c r="E98" s="3"/>
    </row>
    <row r="99" spans="1:5" ht="12.75">
      <c r="A99" s="4"/>
      <c r="E99" s="3"/>
    </row>
    <row r="100" spans="1:5" ht="12.75">
      <c r="A100" s="4"/>
      <c r="E100" s="3"/>
    </row>
    <row r="101" spans="1:5" ht="12.75">
      <c r="A101" s="4"/>
      <c r="E101" s="3"/>
    </row>
    <row r="102" spans="1:5" ht="12.75">
      <c r="A102" s="4"/>
      <c r="E102" s="3"/>
    </row>
    <row r="103" spans="1:5" ht="12.75">
      <c r="A103" s="4"/>
      <c r="E103" s="3"/>
    </row>
    <row r="104" spans="1:5" ht="12.75">
      <c r="A104" s="4"/>
      <c r="E104" s="3"/>
    </row>
    <row r="105" spans="1:5" ht="12.75">
      <c r="A105" s="4"/>
      <c r="E105" s="3"/>
    </row>
    <row r="106" spans="1:5" ht="12.75">
      <c r="A106" s="4"/>
      <c r="E106" s="3"/>
    </row>
    <row r="107" spans="1:5" ht="12.75">
      <c r="A107" s="4"/>
      <c r="E107" s="3"/>
    </row>
    <row r="108" spans="1:5" ht="12.75">
      <c r="A108" s="4"/>
      <c r="E108" s="3"/>
    </row>
    <row r="109" spans="1:5" ht="12.75">
      <c r="A109" s="4"/>
      <c r="E109" s="3"/>
    </row>
    <row r="110" spans="1:5" ht="12.75">
      <c r="A110" s="4"/>
      <c r="E110" s="3"/>
    </row>
    <row r="111" spans="1:5" ht="12.75">
      <c r="A111" s="4"/>
      <c r="E111" s="3"/>
    </row>
    <row r="112" spans="1:5" ht="12.75">
      <c r="A112" s="4"/>
      <c r="E112" s="3"/>
    </row>
    <row r="113" spans="1:5" ht="12.75">
      <c r="A113" s="4"/>
      <c r="E113" s="3"/>
    </row>
    <row r="114" spans="1:5" ht="12.75">
      <c r="A114" s="4"/>
      <c r="E114" s="3"/>
    </row>
    <row r="115" spans="1:5" ht="12.75">
      <c r="A115" s="4"/>
      <c r="E115" s="3"/>
    </row>
    <row r="116" spans="1:5" ht="12.75">
      <c r="A116" s="4"/>
      <c r="E116" s="3"/>
    </row>
    <row r="117" spans="1:5" ht="12.75">
      <c r="A117" s="4"/>
      <c r="E117" s="3"/>
    </row>
    <row r="118" spans="1:5" ht="12.75">
      <c r="A118" s="4"/>
      <c r="E118" s="3"/>
    </row>
    <row r="119" spans="1:5" ht="12.75">
      <c r="A119" s="4"/>
      <c r="E119" s="3"/>
    </row>
    <row r="120" spans="1:5" ht="12.75">
      <c r="A120" s="4"/>
      <c r="E120" s="3"/>
    </row>
    <row r="121" spans="1:5" ht="12.75">
      <c r="A121" s="4"/>
      <c r="E121" s="3"/>
    </row>
    <row r="122" spans="1:5" ht="12.75">
      <c r="A122" s="4"/>
      <c r="E122" s="3"/>
    </row>
    <row r="123" spans="1:5" ht="12.75">
      <c r="A123" s="4"/>
      <c r="E123" s="3"/>
    </row>
    <row r="124" spans="1:5" ht="12.75">
      <c r="A124" s="4"/>
      <c r="E124" s="3"/>
    </row>
    <row r="125" spans="1:5" ht="12.75">
      <c r="A125" s="4"/>
      <c r="E125" s="3"/>
    </row>
    <row r="126" spans="1:5" ht="12.75">
      <c r="A126" s="4"/>
      <c r="E126" s="3"/>
    </row>
    <row r="127" spans="1:5" ht="12.75">
      <c r="A127" s="4"/>
      <c r="E127" s="3"/>
    </row>
    <row r="128" spans="1:5" ht="12.75">
      <c r="A128" s="4"/>
      <c r="E128" s="3"/>
    </row>
    <row r="129" spans="1:5" ht="12.75">
      <c r="A129" s="4"/>
      <c r="E129" s="3"/>
    </row>
    <row r="130" spans="1:5" ht="12.75">
      <c r="A130" s="4"/>
      <c r="E130" s="3"/>
    </row>
    <row r="131" spans="1:5" ht="12.75">
      <c r="A131" s="4"/>
      <c r="E131" s="3"/>
    </row>
    <row r="132" spans="1:5" ht="12.75">
      <c r="A132" s="4"/>
      <c r="E132" s="3"/>
    </row>
    <row r="133" spans="1:5" ht="12.75">
      <c r="A133" s="4"/>
      <c r="E133" s="3"/>
    </row>
    <row r="134" spans="1:5" ht="12.75">
      <c r="A134" s="4"/>
      <c r="E134" s="3"/>
    </row>
    <row r="135" spans="1:5" ht="12.75">
      <c r="A135" s="4"/>
      <c r="E135" s="3"/>
    </row>
    <row r="136" spans="1:5" ht="12.75">
      <c r="A136" s="4"/>
      <c r="E136" s="3"/>
    </row>
    <row r="137" spans="1:5" ht="12.75">
      <c r="A137" s="4"/>
      <c r="E137" s="3"/>
    </row>
    <row r="138" spans="1:5" ht="12.75">
      <c r="A138" s="4"/>
      <c r="E138" s="3"/>
    </row>
    <row r="139" spans="1:5" ht="12.75">
      <c r="A139" s="4"/>
      <c r="E139" s="3"/>
    </row>
    <row r="140" spans="1:5" ht="12.75">
      <c r="A140" s="4"/>
      <c r="E140" s="3"/>
    </row>
    <row r="141" spans="1:5" ht="12.75">
      <c r="A141" s="4"/>
      <c r="E141" s="3"/>
    </row>
    <row r="142" spans="1:5" ht="12.75">
      <c r="A142" s="4"/>
      <c r="E142" s="3"/>
    </row>
    <row r="143" spans="1:5" ht="12.75">
      <c r="A143" s="4"/>
      <c r="E143" s="3"/>
    </row>
    <row r="144" spans="1:5" ht="12.75">
      <c r="A144" s="4"/>
      <c r="E144" s="3"/>
    </row>
    <row r="145" spans="1:5" ht="12.75">
      <c r="A145" s="4"/>
      <c r="E145" s="3"/>
    </row>
    <row r="146" spans="1:5" ht="12.75">
      <c r="A146" s="4"/>
      <c r="E146" s="3"/>
    </row>
    <row r="147" spans="1:5" ht="12.75">
      <c r="A147" s="4"/>
      <c r="E147" s="3"/>
    </row>
    <row r="148" spans="1:5" ht="12.75">
      <c r="A148" s="4"/>
      <c r="E148" s="3"/>
    </row>
    <row r="149" spans="1:5" ht="12.75">
      <c r="A149" s="4"/>
      <c r="E149" s="3"/>
    </row>
    <row r="150" spans="1:5" ht="12.75">
      <c r="A150" s="4"/>
      <c r="E150" s="3"/>
    </row>
    <row r="151" spans="1:5" ht="12.75">
      <c r="A151" s="4"/>
      <c r="E151" s="3"/>
    </row>
    <row r="152" spans="1:5" ht="12.75">
      <c r="A152" s="4"/>
      <c r="E152" s="3"/>
    </row>
    <row r="153" spans="1:5" ht="12.75">
      <c r="A153" s="4"/>
      <c r="E153" s="3"/>
    </row>
    <row r="154" spans="1:5" ht="12.75">
      <c r="A154" s="4"/>
      <c r="E154" s="3"/>
    </row>
    <row r="155" spans="1:5" ht="12.75">
      <c r="A155" s="4"/>
      <c r="E155" s="3"/>
    </row>
    <row r="156" spans="1:5" ht="12.75">
      <c r="A156" s="4"/>
      <c r="E156" s="3"/>
    </row>
    <row r="157" spans="1:5" ht="12.75">
      <c r="A157" s="4"/>
      <c r="E157" s="3"/>
    </row>
    <row r="158" spans="1:5" ht="12.75">
      <c r="A158" s="4"/>
      <c r="E158" s="3"/>
    </row>
    <row r="159" spans="1:5" ht="12.75">
      <c r="A159" s="4"/>
      <c r="E159" s="3"/>
    </row>
    <row r="160" spans="1:5" ht="12.75">
      <c r="A160" s="4"/>
      <c r="E160" s="3"/>
    </row>
    <row r="161" spans="1:5" ht="12.75">
      <c r="A161" s="4"/>
      <c r="E161" s="3"/>
    </row>
    <row r="162" spans="1:5" ht="12.75">
      <c r="A162" s="4"/>
      <c r="E162" s="3"/>
    </row>
    <row r="163" spans="1:5" ht="12.75">
      <c r="A163" s="4"/>
      <c r="E163" s="3"/>
    </row>
    <row r="164" spans="1:5" ht="12.75">
      <c r="A164" s="4"/>
      <c r="E164" s="3"/>
    </row>
    <row r="165" spans="1:5" ht="12.75">
      <c r="A165" s="4"/>
      <c r="E165" s="3"/>
    </row>
    <row r="166" spans="1:5" ht="12.75">
      <c r="A166" s="4"/>
      <c r="E166" s="3"/>
    </row>
    <row r="167" spans="1:5" ht="12.75">
      <c r="A167" s="4"/>
      <c r="E167" s="3"/>
    </row>
    <row r="168" spans="1:5" ht="12.75">
      <c r="A168" s="4"/>
      <c r="E168" s="3"/>
    </row>
    <row r="169" spans="1:5" ht="12.75">
      <c r="A169" s="4"/>
      <c r="E169" s="3"/>
    </row>
    <row r="170" spans="1:5" ht="12.75">
      <c r="A170" s="4"/>
      <c r="E170" s="3"/>
    </row>
    <row r="171" spans="1:5" ht="12.75">
      <c r="A171" s="4"/>
      <c r="E171" s="3"/>
    </row>
    <row r="172" spans="1:5" ht="12.75">
      <c r="A172" s="4"/>
      <c r="E172" s="3"/>
    </row>
    <row r="173" spans="1:5" ht="12.75">
      <c r="A173" s="4"/>
      <c r="E173" s="3"/>
    </row>
    <row r="174" spans="1:5" ht="12.75">
      <c r="A174" s="4"/>
      <c r="E174" s="3"/>
    </row>
    <row r="175" spans="1:5" ht="12.75">
      <c r="A175" s="4"/>
      <c r="E175" s="3"/>
    </row>
    <row r="176" spans="1:5" ht="12.75">
      <c r="A176" s="4"/>
      <c r="E176" s="3"/>
    </row>
    <row r="177" spans="1:5" ht="12.75">
      <c r="A177" s="4"/>
      <c r="E177" s="3"/>
    </row>
    <row r="178" spans="1:5" ht="12.75">
      <c r="A178" s="4"/>
      <c r="E178" s="3"/>
    </row>
    <row r="179" spans="1:5" ht="12.75">
      <c r="A179" s="4"/>
      <c r="E179" s="3"/>
    </row>
    <row r="180" spans="1:5" ht="12.75">
      <c r="A180" s="4"/>
      <c r="E180" s="3"/>
    </row>
    <row r="181" spans="1:5" ht="12.75">
      <c r="A181" s="4"/>
      <c r="E181" s="3"/>
    </row>
    <row r="182" spans="1:5" ht="12.75">
      <c r="A182" s="4"/>
      <c r="E182" s="3"/>
    </row>
    <row r="183" spans="1:5" ht="12.75">
      <c r="A183" s="4"/>
      <c r="E183" s="3"/>
    </row>
    <row r="184" spans="1:5" ht="12.75">
      <c r="A184" s="4"/>
      <c r="E184" s="3"/>
    </row>
    <row r="185" spans="1:5" ht="12.75">
      <c r="A185" s="4"/>
      <c r="E185" s="3"/>
    </row>
    <row r="186" spans="1:5" ht="12.75">
      <c r="A186" s="4"/>
      <c r="E186" s="3"/>
    </row>
    <row r="187" spans="1:5" ht="12.75">
      <c r="A187" s="4"/>
      <c r="E187" s="3"/>
    </row>
    <row r="188" spans="1:5" ht="12.75">
      <c r="A188" s="4"/>
      <c r="E188" s="3"/>
    </row>
    <row r="189" spans="1:5" ht="12.75">
      <c r="A189" s="4"/>
      <c r="E189" s="3"/>
    </row>
    <row r="190" spans="1:5" ht="12.75">
      <c r="A190" s="4"/>
      <c r="E190" s="3"/>
    </row>
    <row r="191" spans="1:5" ht="12.75">
      <c r="A191" s="4"/>
      <c r="E191" s="3"/>
    </row>
    <row r="192" spans="1:5" ht="12.75">
      <c r="A192" s="4"/>
      <c r="E192" s="3"/>
    </row>
    <row r="193" spans="1:5" ht="12.75">
      <c r="A193" s="4"/>
      <c r="E193" s="3"/>
    </row>
    <row r="194" spans="1:5" ht="12.75">
      <c r="A194" s="4"/>
      <c r="E194" s="3"/>
    </row>
    <row r="195" spans="1:5" ht="12.75">
      <c r="A195" s="4"/>
      <c r="E195" s="3"/>
    </row>
    <row r="196" spans="1:5" ht="12.75">
      <c r="A196" s="4"/>
      <c r="E196" s="3"/>
    </row>
    <row r="197" spans="1:5" ht="12.75">
      <c r="A197" s="4"/>
      <c r="E197" s="3"/>
    </row>
    <row r="198" spans="1:5" ht="12.75">
      <c r="A198" s="4"/>
      <c r="E198" s="3"/>
    </row>
    <row r="199" spans="1:5" ht="12.75">
      <c r="A199" s="4"/>
      <c r="E199" s="3"/>
    </row>
    <row r="200" spans="1:5" ht="12.75">
      <c r="A200" s="4"/>
      <c r="E200" s="3"/>
    </row>
    <row r="201" spans="1:5" ht="12.75">
      <c r="A201" s="4"/>
      <c r="E201" s="3"/>
    </row>
    <row r="202" spans="1:5" ht="12.75">
      <c r="A202" s="4"/>
      <c r="E202" s="3"/>
    </row>
    <row r="203" spans="1:5" ht="12.75">
      <c r="A203" s="4"/>
      <c r="E203" s="3"/>
    </row>
    <row r="204" spans="1:5" ht="12.75">
      <c r="A204" s="4"/>
      <c r="E204" s="3"/>
    </row>
    <row r="205" spans="1:5" ht="12.75">
      <c r="A205" s="4"/>
      <c r="E205" s="3"/>
    </row>
    <row r="206" spans="1:5" ht="12.75">
      <c r="A206" s="4"/>
      <c r="E206" s="3"/>
    </row>
    <row r="207" spans="1:5" ht="12.75">
      <c r="A207" s="4"/>
      <c r="E207" s="3"/>
    </row>
    <row r="208" spans="1:5" ht="12.75">
      <c r="A208" s="4"/>
      <c r="E208" s="3"/>
    </row>
    <row r="209" spans="1:5" ht="12.75">
      <c r="A209" s="4"/>
      <c r="E209" s="3"/>
    </row>
    <row r="210" spans="1:5" ht="12.75">
      <c r="A210" s="4"/>
      <c r="E210" s="3"/>
    </row>
    <row r="211" spans="1:5" ht="12.75">
      <c r="A211" s="4"/>
      <c r="E211" s="3"/>
    </row>
    <row r="212" spans="1:5" ht="12.75">
      <c r="A212" s="4"/>
      <c r="E212" s="3"/>
    </row>
    <row r="213" spans="1:5" ht="12.75">
      <c r="A213" s="4"/>
      <c r="E213" s="3"/>
    </row>
    <row r="214" spans="1:5" ht="12.75">
      <c r="A214" s="4"/>
      <c r="E214" s="3"/>
    </row>
    <row r="215" spans="1:5" ht="12.75">
      <c r="A215" s="4"/>
      <c r="E215" s="3"/>
    </row>
    <row r="216" spans="1:5" ht="12.75">
      <c r="A216" s="4"/>
      <c r="E216" s="3"/>
    </row>
    <row r="217" spans="1:5" ht="12.75">
      <c r="A217" s="4"/>
      <c r="E217" s="3"/>
    </row>
    <row r="218" spans="1:5" ht="12.75">
      <c r="A218" s="4"/>
      <c r="E218" s="3"/>
    </row>
    <row r="219" spans="1:5" ht="12.75">
      <c r="A219" s="4"/>
      <c r="E219" s="3"/>
    </row>
    <row r="220" spans="1:5" ht="12.75">
      <c r="A220" s="4"/>
      <c r="E220" s="3"/>
    </row>
    <row r="221" spans="1:5" ht="12.75">
      <c r="A221" s="4"/>
      <c r="E221" s="3"/>
    </row>
    <row r="222" spans="1:5" ht="12.75">
      <c r="A222" s="4"/>
      <c r="E222" s="3"/>
    </row>
    <row r="223" spans="1:5" ht="12.75">
      <c r="A223" s="4"/>
      <c r="E223" s="3"/>
    </row>
    <row r="224" spans="1:5" ht="12.75">
      <c r="A224" s="4"/>
      <c r="E224" s="3"/>
    </row>
    <row r="225" spans="1:5" ht="12.75">
      <c r="A225" s="4"/>
      <c r="E225" s="3"/>
    </row>
    <row r="226" spans="1:5" ht="12.75">
      <c r="A226" s="4"/>
      <c r="E226" s="3"/>
    </row>
    <row r="227" spans="1:5" ht="12.75">
      <c r="A227" s="4"/>
      <c r="E227" s="3"/>
    </row>
    <row r="228" spans="1:5" ht="12.75">
      <c r="A228" s="4"/>
      <c r="E228" s="3"/>
    </row>
    <row r="229" spans="1:5" ht="12.75">
      <c r="A229" s="4"/>
      <c r="E229" s="3"/>
    </row>
    <row r="230" spans="1:5" ht="12.75">
      <c r="A230" s="4"/>
      <c r="E230" s="3"/>
    </row>
    <row r="231" spans="1:5" ht="12.75">
      <c r="A231" s="4"/>
      <c r="E231" s="3"/>
    </row>
    <row r="232" spans="1:5" ht="12.75">
      <c r="A232" s="4"/>
      <c r="E232" s="3"/>
    </row>
    <row r="233" spans="1:5" ht="12.75">
      <c r="A233" s="4"/>
      <c r="E233" s="3"/>
    </row>
    <row r="234" spans="1:5" ht="12.75">
      <c r="A234" s="4"/>
      <c r="E234" s="3"/>
    </row>
    <row r="235" spans="1:5" ht="12.75">
      <c r="A235" s="4"/>
      <c r="E235" s="3"/>
    </row>
    <row r="236" spans="1:5" ht="12.75">
      <c r="A236" s="4"/>
      <c r="E236" s="3"/>
    </row>
    <row r="237" spans="1:5" ht="12.75">
      <c r="A237" s="4"/>
      <c r="E237" s="3"/>
    </row>
    <row r="238" spans="1:5" ht="12.75">
      <c r="A238" s="4"/>
      <c r="E238" s="3"/>
    </row>
    <row r="239" spans="1:5" ht="12.75">
      <c r="A239" s="4"/>
      <c r="E239" s="3"/>
    </row>
    <row r="240" spans="1:5" ht="12.75">
      <c r="A240" s="4"/>
      <c r="E240" s="3"/>
    </row>
    <row r="241" spans="1:5" ht="12.75">
      <c r="A241" s="4"/>
      <c r="E241" s="3"/>
    </row>
    <row r="242" spans="1:5" ht="12.75">
      <c r="A242" s="4"/>
      <c r="E242" s="3"/>
    </row>
    <row r="243" spans="1:5" ht="12.75">
      <c r="A243" s="4"/>
      <c r="E243" s="3"/>
    </row>
    <row r="244" spans="1:5" ht="12.75">
      <c r="A244" s="4"/>
      <c r="E244" s="3"/>
    </row>
    <row r="245" spans="1:5" ht="12.75">
      <c r="A245" s="4"/>
      <c r="E245" s="3"/>
    </row>
    <row r="246" spans="1:5" ht="12.75">
      <c r="A246" s="4"/>
      <c r="E246" s="3"/>
    </row>
    <row r="247" spans="1:5" ht="12.75">
      <c r="A247" s="4"/>
      <c r="E247" s="3"/>
    </row>
    <row r="248" spans="1:5" ht="12.75">
      <c r="A248" s="4"/>
      <c r="E248" s="3"/>
    </row>
    <row r="249" spans="1:5" ht="12.75">
      <c r="A249" s="4"/>
      <c r="E249" s="3"/>
    </row>
    <row r="250" spans="1:5" ht="12.75">
      <c r="A250" s="4"/>
      <c r="E250" s="3"/>
    </row>
    <row r="251" spans="1:5" ht="12.75">
      <c r="A251" s="4"/>
      <c r="E251" s="3"/>
    </row>
    <row r="252" spans="1:5" ht="12.75">
      <c r="A252" s="4"/>
      <c r="E252" s="3"/>
    </row>
    <row r="253" spans="1:5" ht="12.75">
      <c r="A253" s="4"/>
      <c r="E253" s="3"/>
    </row>
    <row r="254" spans="1:5" ht="12.75">
      <c r="A254" s="4"/>
      <c r="E254" s="3"/>
    </row>
    <row r="255" spans="1:5" ht="12.75">
      <c r="A255" s="4"/>
      <c r="E255" s="3"/>
    </row>
    <row r="256" spans="1:5" ht="12.75">
      <c r="A256" s="4"/>
      <c r="E256" s="3"/>
    </row>
    <row r="257" spans="1:5" ht="12.75">
      <c r="A257" s="4"/>
      <c r="E257" s="3"/>
    </row>
    <row r="258" spans="1:5" ht="12.75">
      <c r="A258" s="4"/>
      <c r="E258" s="3"/>
    </row>
    <row r="259" spans="1:5" ht="12.75">
      <c r="A259" s="4"/>
      <c r="E259" s="3"/>
    </row>
    <row r="260" spans="1:5" ht="12.75">
      <c r="A260" s="4"/>
      <c r="E260" s="3"/>
    </row>
    <row r="261" spans="1:5" ht="12.75">
      <c r="A261" s="4"/>
      <c r="E261" s="3"/>
    </row>
    <row r="262" spans="1:5" ht="12.75">
      <c r="A262" s="4"/>
      <c r="E262" s="3"/>
    </row>
    <row r="263" spans="1:5" ht="12.75">
      <c r="A263" s="4"/>
      <c r="E263" s="3"/>
    </row>
    <row r="264" spans="1:5" ht="12.75">
      <c r="A264" s="4"/>
      <c r="E264" s="3"/>
    </row>
    <row r="265" spans="1:5" ht="12.75">
      <c r="A265" s="4"/>
      <c r="E265" s="3"/>
    </row>
    <row r="266" spans="1:5" ht="12.75">
      <c r="A266" s="4"/>
      <c r="E266" s="3"/>
    </row>
    <row r="267" spans="1:5" ht="12.75">
      <c r="A267" s="4"/>
      <c r="E267" s="3"/>
    </row>
    <row r="268" spans="1:5" ht="12.75">
      <c r="A268" s="4"/>
      <c r="E268" s="3"/>
    </row>
    <row r="269" spans="1:5" ht="12.75">
      <c r="A269" s="4"/>
      <c r="E269" s="3"/>
    </row>
    <row r="270" spans="1:5" ht="12.75">
      <c r="A270" s="4"/>
      <c r="E270" s="3"/>
    </row>
    <row r="271" spans="1:5" ht="12.75">
      <c r="A271" s="4"/>
      <c r="E271" s="3"/>
    </row>
    <row r="272" spans="1:5" ht="12.75">
      <c r="A272" s="4"/>
      <c r="E272" s="3"/>
    </row>
    <row r="273" spans="1:5" ht="12.75">
      <c r="A273" s="4"/>
      <c r="E273" s="3"/>
    </row>
    <row r="274" spans="1:5" ht="12.75">
      <c r="A274" s="4"/>
      <c r="E274" s="3"/>
    </row>
    <row r="275" spans="1:5" ht="12.75">
      <c r="A275" s="4"/>
      <c r="E275" s="3"/>
    </row>
    <row r="276" spans="1:5" ht="12.75">
      <c r="A276" s="4"/>
      <c r="E276" s="3"/>
    </row>
    <row r="277" spans="1:5" ht="12.75">
      <c r="A277" s="4"/>
      <c r="E277" s="3"/>
    </row>
    <row r="278" spans="1:5" ht="12.75">
      <c r="A278" s="4"/>
      <c r="E278" s="3"/>
    </row>
    <row r="279" spans="1:5" ht="12.75">
      <c r="A279" s="4"/>
      <c r="E279" s="3"/>
    </row>
    <row r="280" spans="1:5" ht="12.75">
      <c r="A280" s="4"/>
      <c r="E280" s="3"/>
    </row>
    <row r="281" spans="1:5" ht="12.75">
      <c r="A281" s="4"/>
      <c r="E281" s="3"/>
    </row>
    <row r="282" spans="1:5" ht="12.75">
      <c r="A282" s="4"/>
      <c r="E282" s="3"/>
    </row>
    <row r="283" spans="1:5" ht="12.75">
      <c r="A283" s="4"/>
      <c r="E283" s="3"/>
    </row>
    <row r="284" spans="1:5" ht="12.75">
      <c r="A284" s="4"/>
      <c r="E284" s="3"/>
    </row>
    <row r="285" spans="1:5" ht="12.75">
      <c r="A285" s="4"/>
      <c r="E285" s="3"/>
    </row>
    <row r="286" spans="1:5" ht="12.75">
      <c r="A286" s="4"/>
      <c r="E286" s="3"/>
    </row>
    <row r="287" spans="1:5" ht="12.75">
      <c r="A287" s="4"/>
      <c r="E287" s="3"/>
    </row>
    <row r="288" spans="1:5" ht="12.75">
      <c r="A288" s="4"/>
      <c r="E288" s="3"/>
    </row>
    <row r="289" spans="1:5" ht="12.75">
      <c r="A289" s="4"/>
      <c r="E289" s="3"/>
    </row>
    <row r="290" spans="1:5" ht="12.75">
      <c r="A290" s="4"/>
      <c r="E290" s="3"/>
    </row>
    <row r="291" spans="1:5" ht="12.75">
      <c r="A291" s="4"/>
      <c r="E291" s="3"/>
    </row>
    <row r="292" spans="1:5" ht="12.75">
      <c r="A292" s="4"/>
      <c r="E292" s="3"/>
    </row>
    <row r="293" spans="1:5" ht="12.75">
      <c r="A293" s="4"/>
      <c r="E293" s="3"/>
    </row>
    <row r="294" spans="1:5" ht="12.75">
      <c r="A294" s="4"/>
      <c r="E294" s="3"/>
    </row>
    <row r="295" spans="1:5" ht="12.75">
      <c r="A295" s="4"/>
      <c r="E295" s="3"/>
    </row>
    <row r="296" spans="1:5" ht="12.75">
      <c r="A296" s="4"/>
      <c r="E296" s="3"/>
    </row>
    <row r="297" spans="1:5" ht="12.75">
      <c r="A297" s="4"/>
      <c r="E297" s="3"/>
    </row>
    <row r="298" spans="1:5" ht="12.75">
      <c r="A298" s="4"/>
      <c r="E298" s="3"/>
    </row>
    <row r="299" spans="1:5" ht="12.75">
      <c r="A299" s="4"/>
      <c r="E299" s="3"/>
    </row>
    <row r="300" spans="1:5" ht="12.75">
      <c r="A300" s="4"/>
      <c r="E300" s="3"/>
    </row>
    <row r="301" spans="1:5" ht="12.75">
      <c r="A301" s="4"/>
      <c r="E301" s="3"/>
    </row>
    <row r="302" spans="1:5" ht="12.75">
      <c r="A302" s="4"/>
      <c r="E302" s="3"/>
    </row>
    <row r="303" spans="1:5" ht="12.75">
      <c r="A303" s="4"/>
      <c r="E303" s="3"/>
    </row>
    <row r="304" spans="1:5" ht="12.75">
      <c r="A304" s="4"/>
      <c r="E304" s="3"/>
    </row>
    <row r="305" spans="1:5" ht="12.75">
      <c r="A305" s="4"/>
      <c r="E305" s="3"/>
    </row>
    <row r="306" spans="1:5" ht="12.75">
      <c r="A306" s="4"/>
      <c r="E306" s="3"/>
    </row>
    <row r="307" spans="1:5" ht="12.75">
      <c r="A307" s="4"/>
      <c r="E307" s="3"/>
    </row>
    <row r="308" spans="1:5" ht="12.75">
      <c r="A308" s="4"/>
      <c r="E308" s="3"/>
    </row>
    <row r="309" spans="1:5" ht="12.75">
      <c r="A309" s="4"/>
      <c r="E309" s="3"/>
    </row>
    <row r="310" spans="1:5" ht="12.75">
      <c r="A310" s="4"/>
      <c r="E310" s="3"/>
    </row>
    <row r="311" spans="1:5" ht="12.75">
      <c r="A311" s="4"/>
      <c r="E311" s="3"/>
    </row>
    <row r="312" spans="1:5" ht="12.75">
      <c r="A312" s="4"/>
      <c r="E312" s="3"/>
    </row>
    <row r="313" spans="1:5" ht="12.75">
      <c r="A313" s="4"/>
      <c r="E313" s="3"/>
    </row>
    <row r="314" spans="1:5" ht="12.75">
      <c r="A314" s="4"/>
      <c r="E314" s="3"/>
    </row>
    <row r="315" spans="1:5" ht="12.75">
      <c r="A315" s="4"/>
      <c r="E315" s="3"/>
    </row>
    <row r="316" spans="1:5" ht="12.75">
      <c r="A316" s="4"/>
      <c r="E316" s="3"/>
    </row>
    <row r="317" spans="1:5" ht="12.75">
      <c r="A317" s="4"/>
      <c r="E317" s="3"/>
    </row>
    <row r="318" spans="1:5" ht="12.75">
      <c r="A318" s="4"/>
      <c r="E318" s="3"/>
    </row>
    <row r="319" spans="1:5" ht="12.75">
      <c r="A319" s="4"/>
      <c r="E319" s="3"/>
    </row>
    <row r="320" spans="1:5" ht="12.75">
      <c r="A320" s="4"/>
      <c r="E320" s="3"/>
    </row>
    <row r="321" spans="1:5" ht="12.75">
      <c r="A321" s="4"/>
      <c r="E321" s="3"/>
    </row>
    <row r="322" spans="1:5" ht="12.75">
      <c r="A322" s="4"/>
      <c r="E322" s="3"/>
    </row>
    <row r="323" spans="1:5" ht="12.75">
      <c r="A323" s="4"/>
      <c r="E323" s="3"/>
    </row>
    <row r="324" spans="1:5" ht="12.75">
      <c r="A324" s="4"/>
      <c r="E324" s="3"/>
    </row>
    <row r="325" spans="1:5" ht="12.75">
      <c r="A325" s="4"/>
      <c r="E325" s="3"/>
    </row>
    <row r="326" spans="1:5" ht="12.75">
      <c r="A326" s="4"/>
      <c r="E326" s="3"/>
    </row>
    <row r="327" spans="1:5" ht="12.75">
      <c r="A327" s="4"/>
      <c r="E327" s="3"/>
    </row>
    <row r="328" spans="1:5" ht="12.75">
      <c r="A328" s="4"/>
      <c r="E328" s="3"/>
    </row>
    <row r="329" spans="1:5" ht="12.75">
      <c r="A329" s="4"/>
      <c r="E329" s="3"/>
    </row>
    <row r="330" spans="1:5" ht="12.75">
      <c r="A330" s="4"/>
      <c r="E330" s="3"/>
    </row>
    <row r="331" spans="1:5" ht="12.75">
      <c r="A331" s="4"/>
      <c r="E331" s="3"/>
    </row>
    <row r="332" spans="1:5" ht="12.75">
      <c r="A332" s="4"/>
      <c r="E332" s="3"/>
    </row>
    <row r="333" spans="1:5" ht="12.75">
      <c r="A333" s="4"/>
      <c r="E333" s="3"/>
    </row>
    <row r="334" spans="1:5" ht="12.75">
      <c r="A334" s="4"/>
      <c r="E334" s="3"/>
    </row>
    <row r="335" spans="1:5" ht="12.75">
      <c r="A335" s="4"/>
      <c r="E335" s="3"/>
    </row>
    <row r="336" spans="1:5" ht="12.75">
      <c r="A336" s="4"/>
      <c r="E336" s="3"/>
    </row>
    <row r="337" spans="1:5" ht="12.75">
      <c r="A337" s="4"/>
      <c r="E337" s="3"/>
    </row>
    <row r="338" spans="1:5" ht="12.75">
      <c r="A338" s="4"/>
      <c r="E338" s="3"/>
    </row>
    <row r="339" spans="1:5" ht="12.75">
      <c r="A339" s="4"/>
      <c r="E339" s="3"/>
    </row>
    <row r="340" spans="1:5" ht="12.75">
      <c r="A340" s="4"/>
      <c r="E340" s="3"/>
    </row>
    <row r="341" spans="1:5" ht="12.75">
      <c r="A341" s="4"/>
      <c r="E341" s="3"/>
    </row>
    <row r="342" spans="1:5" ht="12.75">
      <c r="A342" s="4"/>
      <c r="E342" s="3"/>
    </row>
    <row r="343" spans="1:5" ht="12.75">
      <c r="A343" s="4"/>
      <c r="E343" s="3"/>
    </row>
    <row r="344" spans="1:5" ht="12.75">
      <c r="A344" s="4"/>
      <c r="E344" s="3"/>
    </row>
    <row r="345" spans="1:5" ht="12.75">
      <c r="A345" s="4"/>
      <c r="E345" s="3"/>
    </row>
    <row r="346" spans="1:5" ht="12.75">
      <c r="A346" s="4"/>
      <c r="E346" s="3"/>
    </row>
    <row r="347" spans="1:5" ht="12.75">
      <c r="A347" s="4"/>
      <c r="E347" s="3"/>
    </row>
    <row r="348" spans="1:5" ht="12.75">
      <c r="A348" s="4"/>
      <c r="E348" s="3"/>
    </row>
    <row r="349" spans="1:5" ht="12.75">
      <c r="A349" s="4"/>
      <c r="E349" s="3"/>
    </row>
    <row r="350" spans="1:5" ht="12.75">
      <c r="A350" s="4"/>
      <c r="E350" s="3"/>
    </row>
    <row r="351" spans="1:5" ht="12.75">
      <c r="A351" s="4"/>
      <c r="E351" s="3"/>
    </row>
    <row r="352" spans="1:5" ht="12.75">
      <c r="A352" s="4"/>
      <c r="E352" s="3"/>
    </row>
    <row r="353" spans="1:5" ht="12.75">
      <c r="A353" s="4"/>
      <c r="E353" s="3"/>
    </row>
    <row r="354" spans="1:5" ht="12.75">
      <c r="A354" s="4"/>
      <c r="E354" s="3"/>
    </row>
    <row r="355" spans="1:5" ht="12.75">
      <c r="A355" s="4"/>
      <c r="E355" s="3"/>
    </row>
    <row r="356" spans="1:5" ht="12.75">
      <c r="A356" s="4"/>
      <c r="E356" s="3"/>
    </row>
    <row r="357" spans="1:5" ht="12.75">
      <c r="A357" s="4"/>
      <c r="E357" s="3"/>
    </row>
    <row r="358" spans="1:5" ht="12.75">
      <c r="A358" s="4"/>
      <c r="E358" s="3"/>
    </row>
    <row r="359" spans="1:5" ht="12.75">
      <c r="A359" s="4"/>
      <c r="E359" s="3"/>
    </row>
    <row r="360" spans="1:5" ht="12.75">
      <c r="A360" s="4"/>
      <c r="E360" s="3"/>
    </row>
    <row r="361" spans="1:5" ht="12.75">
      <c r="A361" s="4"/>
      <c r="E361" s="3"/>
    </row>
    <row r="362" spans="1:5" ht="12.75">
      <c r="A362" s="4"/>
      <c r="E362" s="3"/>
    </row>
    <row r="363" spans="1:5" ht="12.75">
      <c r="A363" s="4"/>
      <c r="E363" s="3"/>
    </row>
    <row r="364" spans="1:5" ht="12.75">
      <c r="A364" s="4"/>
      <c r="E364" s="3"/>
    </row>
    <row r="365" spans="1:5" ht="12.75">
      <c r="A365" s="4"/>
      <c r="E365" s="3"/>
    </row>
    <row r="366" spans="1:5" ht="12.75">
      <c r="A366" s="4"/>
      <c r="E366" s="3"/>
    </row>
    <row r="367" spans="1:5" ht="12.75">
      <c r="A367" s="4"/>
      <c r="E367" s="3"/>
    </row>
    <row r="368" spans="1:5" ht="12.75">
      <c r="A368" s="4"/>
      <c r="E368" s="3"/>
    </row>
    <row r="369" spans="1:5" ht="12.75">
      <c r="A369" s="4"/>
      <c r="E369" s="3"/>
    </row>
    <row r="370" spans="1:5" ht="12.75">
      <c r="A370" s="4"/>
      <c r="E370" s="3"/>
    </row>
    <row r="371" spans="1:5" ht="12.75">
      <c r="A371" s="4"/>
      <c r="E371" s="3"/>
    </row>
    <row r="372" spans="1:5" ht="12.75">
      <c r="A372" s="4"/>
      <c r="E372" s="3"/>
    </row>
    <row r="373" spans="1:5" ht="12.75">
      <c r="A373" s="4"/>
      <c r="E373" s="3"/>
    </row>
    <row r="374" spans="1:5" ht="12.75">
      <c r="A374" s="4"/>
      <c r="E374" s="3"/>
    </row>
    <row r="375" spans="1:5" ht="12.75">
      <c r="A375" s="4"/>
      <c r="E375" s="3"/>
    </row>
    <row r="376" spans="1:5" ht="12.75">
      <c r="A376" s="4"/>
      <c r="E376" s="3"/>
    </row>
    <row r="377" spans="1:5" ht="12.75">
      <c r="A377" s="4"/>
      <c r="E377" s="3"/>
    </row>
    <row r="378" spans="1:5" ht="12.75">
      <c r="A378" s="4"/>
      <c r="E378" s="3"/>
    </row>
    <row r="379" spans="1:5" ht="12.75">
      <c r="A379" s="4"/>
      <c r="E379" s="3"/>
    </row>
    <row r="380" spans="1:5" ht="12.75">
      <c r="A380" s="4"/>
      <c r="E380" s="3"/>
    </row>
    <row r="381" spans="1:5" ht="12.75">
      <c r="A381" s="4"/>
      <c r="E381" s="3"/>
    </row>
    <row r="382" spans="1:5" ht="12.75">
      <c r="A382" s="4"/>
      <c r="E382" s="3"/>
    </row>
    <row r="383" spans="1:5" ht="12.75">
      <c r="A383" s="4"/>
      <c r="E383" s="3"/>
    </row>
    <row r="384" spans="1:5" ht="12.75">
      <c r="A384" s="4"/>
      <c r="E384" s="3"/>
    </row>
    <row r="385" spans="1:5" ht="12.75">
      <c r="A385" s="4"/>
      <c r="E385" s="3"/>
    </row>
    <row r="386" spans="1:5" ht="12.75">
      <c r="A386" s="4"/>
      <c r="E386" s="3"/>
    </row>
    <row r="387" spans="1:5" ht="12.75">
      <c r="A387" s="4"/>
      <c r="E387" s="3"/>
    </row>
    <row r="388" spans="1:5" ht="12.75">
      <c r="A388" s="4"/>
      <c r="E388" s="3"/>
    </row>
    <row r="389" spans="1:5" ht="12.75">
      <c r="A389" s="4"/>
      <c r="E389" s="3"/>
    </row>
    <row r="390" spans="1:5" ht="12.75">
      <c r="A390" s="4"/>
      <c r="E390" s="3"/>
    </row>
    <row r="391" spans="1:5" ht="12.75">
      <c r="A391" s="4"/>
      <c r="E391" s="3"/>
    </row>
    <row r="392" spans="1:5" ht="12.75">
      <c r="A392" s="4"/>
      <c r="E392" s="3"/>
    </row>
    <row r="393" spans="1:5" ht="12.75">
      <c r="A393" s="4"/>
      <c r="E393" s="3"/>
    </row>
    <row r="394" spans="1:5" ht="12.75">
      <c r="A394" s="4"/>
      <c r="E394" s="3"/>
    </row>
    <row r="395" spans="1:5" ht="12.75">
      <c r="A395" s="4"/>
      <c r="E395" s="3"/>
    </row>
    <row r="396" spans="1:5" ht="12.75">
      <c r="A396" s="4"/>
      <c r="E396" s="3"/>
    </row>
    <row r="397" spans="1:5" ht="12.75">
      <c r="A397" s="4"/>
      <c r="E397" s="3"/>
    </row>
    <row r="398" spans="1:5" ht="12.75">
      <c r="A398" s="4"/>
      <c r="E398" s="3"/>
    </row>
    <row r="399" spans="1:5" ht="12.75">
      <c r="A399" s="4"/>
      <c r="E399" s="3"/>
    </row>
    <row r="400" spans="1:5" ht="12.75">
      <c r="A400" s="4"/>
      <c r="E400" s="3"/>
    </row>
    <row r="401" spans="1:5" ht="12.75">
      <c r="A401" s="4"/>
      <c r="E401" s="3"/>
    </row>
    <row r="402" spans="1:5" ht="12.75">
      <c r="A402" s="4"/>
      <c r="E402" s="3"/>
    </row>
    <row r="403" spans="1:5" ht="12.75">
      <c r="A403" s="4"/>
      <c r="E403" s="3"/>
    </row>
    <row r="404" spans="1:5" ht="12.75">
      <c r="A404" s="4"/>
      <c r="E404" s="3"/>
    </row>
    <row r="405" spans="1:5" ht="12.75">
      <c r="A405" s="4"/>
      <c r="E405" s="3"/>
    </row>
    <row r="406" spans="1:5" ht="12.75">
      <c r="A406" s="4"/>
      <c r="E406" s="3"/>
    </row>
    <row r="407" spans="1:5" ht="12.75">
      <c r="A407" s="4"/>
      <c r="E407" s="3"/>
    </row>
    <row r="408" spans="1:5" ht="12.75">
      <c r="A408" s="4"/>
      <c r="E408" s="3"/>
    </row>
    <row r="409" spans="1:5" ht="12.75">
      <c r="A409" s="4"/>
      <c r="E409" s="3"/>
    </row>
    <row r="410" spans="1:5" ht="12.75">
      <c r="A410" s="4"/>
      <c r="E410" s="3"/>
    </row>
    <row r="411" spans="1:5" ht="12.75">
      <c r="A411" s="4"/>
      <c r="E411" s="3"/>
    </row>
    <row r="412" spans="1:5" ht="12.75">
      <c r="A412" s="4"/>
      <c r="E412" s="3"/>
    </row>
    <row r="413" spans="1:5" ht="12.75">
      <c r="A413" s="4"/>
      <c r="E413" s="3"/>
    </row>
    <row r="414" spans="1:5" ht="12.75">
      <c r="A414" s="4"/>
      <c r="E414" s="3"/>
    </row>
    <row r="415" spans="1:5" ht="12.75">
      <c r="A415" s="4"/>
      <c r="E415" s="3"/>
    </row>
    <row r="416" spans="1:5" ht="12.75">
      <c r="A416" s="4"/>
      <c r="E416" s="3"/>
    </row>
    <row r="417" spans="1:5" ht="12.75">
      <c r="A417" s="4"/>
      <c r="E417" s="3"/>
    </row>
    <row r="418" spans="1:5" ht="12.75">
      <c r="A418" s="4"/>
      <c r="E418" s="3"/>
    </row>
    <row r="419" spans="1:5" ht="12.75">
      <c r="A419" s="4"/>
      <c r="E419" s="3"/>
    </row>
    <row r="420" spans="1:5" ht="12.75">
      <c r="A420" s="4"/>
      <c r="E420" s="3"/>
    </row>
    <row r="421" spans="1:5" ht="12.75">
      <c r="A421" s="4"/>
      <c r="E421" s="3"/>
    </row>
    <row r="422" spans="1:5" ht="12.75">
      <c r="A422" s="4"/>
      <c r="E422" s="3"/>
    </row>
    <row r="423" spans="1:5" ht="12.75">
      <c r="A423" s="4"/>
      <c r="E423" s="3"/>
    </row>
    <row r="424" spans="1:5" ht="12.75">
      <c r="A424" s="4"/>
      <c r="E424" s="3"/>
    </row>
    <row r="425" spans="1:5" ht="12.75">
      <c r="A425" s="4"/>
      <c r="E425" s="3"/>
    </row>
    <row r="426" spans="1:5" ht="12.75">
      <c r="A426" s="4"/>
      <c r="E426" s="3"/>
    </row>
    <row r="427" spans="1:5" ht="12.75">
      <c r="A427" s="4"/>
      <c r="E427" s="3"/>
    </row>
    <row r="428" spans="1:5" ht="12.75">
      <c r="A428" s="4"/>
      <c r="E428" s="3"/>
    </row>
    <row r="429" spans="1:5" ht="12.75">
      <c r="A429" s="4"/>
      <c r="E429" s="3"/>
    </row>
    <row r="430" spans="1:5" ht="12.75">
      <c r="A430" s="4"/>
      <c r="E430" s="3"/>
    </row>
    <row r="431" spans="1:5" ht="12.75">
      <c r="A431" s="4"/>
      <c r="E431" s="3"/>
    </row>
    <row r="432" spans="1:5" ht="12.75">
      <c r="A432" s="4"/>
      <c r="E432" s="3"/>
    </row>
    <row r="433" spans="1:5" ht="12.75">
      <c r="A433" s="4"/>
      <c r="E433" s="3"/>
    </row>
    <row r="434" spans="1:5" ht="12.75">
      <c r="A434" s="4"/>
      <c r="E434" s="3"/>
    </row>
    <row r="435" spans="1:5" ht="12.75">
      <c r="A435" s="4"/>
      <c r="E435" s="3"/>
    </row>
    <row r="436" spans="1:5" ht="12.75">
      <c r="A436" s="4"/>
      <c r="E436" s="3"/>
    </row>
    <row r="437" spans="1:5" ht="12.75">
      <c r="A437" s="4"/>
      <c r="E437" s="3"/>
    </row>
    <row r="438" spans="1:5" ht="12.75">
      <c r="A438" s="4"/>
      <c r="E438" s="3"/>
    </row>
    <row r="439" spans="1:5" ht="12.75">
      <c r="A439" s="4"/>
      <c r="E439" s="3"/>
    </row>
    <row r="440" spans="1:5" ht="12.75">
      <c r="A440" s="4"/>
      <c r="E440" s="3"/>
    </row>
    <row r="441" spans="1:5" ht="12.75">
      <c r="A441" s="4"/>
      <c r="E441" s="3"/>
    </row>
    <row r="442" spans="1:5" ht="12.75">
      <c r="A442" s="4"/>
      <c r="E442" s="3"/>
    </row>
    <row r="443" spans="1:5" ht="12.75">
      <c r="A443" s="4"/>
      <c r="E443" s="3"/>
    </row>
    <row r="444" spans="1:5" ht="12.75">
      <c r="A444" s="4"/>
      <c r="E444" s="3"/>
    </row>
    <row r="445" spans="1:5" ht="12.75">
      <c r="A445" s="4"/>
      <c r="E445" s="3"/>
    </row>
    <row r="446" spans="1:5" ht="12.75">
      <c r="A446" s="4"/>
      <c r="E446" s="3"/>
    </row>
    <row r="447" spans="1:5" ht="12.75">
      <c r="A447" s="4"/>
      <c r="E447" s="3"/>
    </row>
    <row r="448" spans="1:5" ht="12.75">
      <c r="A448" s="4"/>
      <c r="E448" s="3"/>
    </row>
    <row r="449" spans="1:5" ht="12.75">
      <c r="A449" s="4"/>
      <c r="E449" s="3"/>
    </row>
    <row r="450" spans="1:5" ht="12.75">
      <c r="A450" s="4"/>
      <c r="E450" s="3"/>
    </row>
    <row r="451" spans="1:5" ht="12.75">
      <c r="A451" s="4"/>
      <c r="E451" s="3"/>
    </row>
    <row r="452" spans="1:5" ht="12.75">
      <c r="A452" s="4"/>
      <c r="E452" s="3"/>
    </row>
    <row r="453" spans="1:5" ht="12.75">
      <c r="A453" s="4"/>
      <c r="E453" s="3"/>
    </row>
    <row r="454" spans="1:5" ht="12.75">
      <c r="A454" s="4"/>
      <c r="E454" s="3"/>
    </row>
    <row r="455" spans="1:5" ht="12.75">
      <c r="A455" s="4"/>
      <c r="E455" s="3"/>
    </row>
    <row r="456" spans="1:5" ht="12.75">
      <c r="A456" s="4"/>
      <c r="E456" s="3"/>
    </row>
    <row r="457" spans="1:5" ht="12.75">
      <c r="A457" s="4"/>
      <c r="E457" s="3"/>
    </row>
    <row r="458" spans="1:5" ht="12.75">
      <c r="A458" s="4"/>
      <c r="E458" s="3"/>
    </row>
    <row r="459" spans="1:5" ht="12.75">
      <c r="A459" s="4"/>
      <c r="E459" s="3"/>
    </row>
    <row r="460" spans="1:5" ht="12.75">
      <c r="A460" s="4"/>
      <c r="E460" s="3"/>
    </row>
    <row r="461" spans="1:5" ht="12.75">
      <c r="A461" s="4"/>
      <c r="E461" s="3"/>
    </row>
    <row r="462" spans="1:5" ht="12.75">
      <c r="A462" s="4"/>
      <c r="E462" s="3"/>
    </row>
    <row r="463" spans="1:5" ht="12.75">
      <c r="A463" s="4"/>
      <c r="E463" s="3"/>
    </row>
    <row r="464" spans="1:5" ht="12.75">
      <c r="A464" s="4"/>
      <c r="E464" s="3"/>
    </row>
    <row r="465" spans="1:5" ht="12.75">
      <c r="A465" s="4"/>
      <c r="E465" s="3"/>
    </row>
    <row r="466" spans="1:5" ht="12.75">
      <c r="A466" s="4"/>
      <c r="E466" s="3"/>
    </row>
    <row r="467" spans="1:5" ht="12.75">
      <c r="A467" s="4"/>
      <c r="E467" s="3"/>
    </row>
    <row r="468" spans="1:5" ht="12.75">
      <c r="A468" s="4"/>
      <c r="E468" s="3"/>
    </row>
    <row r="469" spans="1:5" ht="12.75">
      <c r="A469" s="4"/>
      <c r="E469" s="3"/>
    </row>
    <row r="470" spans="1:5" ht="12.75">
      <c r="A470" s="4"/>
      <c r="E470" s="3"/>
    </row>
    <row r="471" spans="1:5" ht="12.75">
      <c r="A471" s="4"/>
      <c r="E471" s="3"/>
    </row>
    <row r="472" spans="1:5" ht="12.75">
      <c r="A472" s="4"/>
      <c r="E472" s="3"/>
    </row>
    <row r="473" spans="1:5" ht="12.75">
      <c r="A473" s="4"/>
      <c r="E473" s="3"/>
    </row>
    <row r="474" spans="1:5" ht="12.75">
      <c r="A474" s="4"/>
      <c r="E474" s="3"/>
    </row>
    <row r="475" spans="1:5" ht="12.75">
      <c r="A475" s="4"/>
      <c r="E475" s="3"/>
    </row>
    <row r="476" spans="1:5" ht="12.75">
      <c r="A476" s="4"/>
      <c r="E476" s="3"/>
    </row>
    <row r="477" spans="1:5" ht="12.75">
      <c r="A477" s="4"/>
      <c r="E477" s="3"/>
    </row>
    <row r="478" spans="1:5" ht="12.75">
      <c r="A478" s="4"/>
      <c r="E478" s="3"/>
    </row>
    <row r="479" spans="1:5" ht="12.75">
      <c r="A479" s="4"/>
      <c r="E479" s="3"/>
    </row>
    <row r="480" spans="1:5" ht="12.75">
      <c r="A480" s="4"/>
      <c r="E480" s="3"/>
    </row>
    <row r="481" spans="1:5" ht="12.75">
      <c r="A481" s="4"/>
      <c r="E481" s="3"/>
    </row>
    <row r="482" spans="1:5" ht="12.75">
      <c r="A482" s="4"/>
      <c r="E482" s="3"/>
    </row>
    <row r="483" spans="1:5" ht="12.75">
      <c r="A483" s="4"/>
      <c r="E483" s="3"/>
    </row>
    <row r="484" spans="1:5" ht="12.75">
      <c r="A484" s="4"/>
      <c r="E484" s="3"/>
    </row>
    <row r="485" spans="1:5" ht="12.75">
      <c r="A485" s="4"/>
      <c r="E485" s="3"/>
    </row>
    <row r="486" spans="1:5" ht="12.75">
      <c r="A486" s="4"/>
      <c r="E486" s="3"/>
    </row>
    <row r="487" spans="1:5" ht="12.75">
      <c r="A487" s="4"/>
      <c r="E487" s="3"/>
    </row>
    <row r="488" spans="1:5" ht="12.75">
      <c r="A488" s="4"/>
      <c r="E488" s="3"/>
    </row>
    <row r="489" spans="1:5" ht="12.75">
      <c r="A489" s="4"/>
      <c r="E489" s="3"/>
    </row>
    <row r="490" spans="1:5" ht="12.75">
      <c r="A490" s="4"/>
      <c r="E490" s="3"/>
    </row>
    <row r="491" spans="1:5" ht="12.75">
      <c r="A491" s="4"/>
      <c r="E491" s="3"/>
    </row>
    <row r="492" spans="1:5" ht="12.75">
      <c r="A492" s="4"/>
      <c r="E492" s="3"/>
    </row>
    <row r="493" spans="1:5" ht="12.75">
      <c r="A493" s="4"/>
      <c r="E493" s="3"/>
    </row>
    <row r="494" spans="1:5" ht="12.75">
      <c r="A494" s="4"/>
      <c r="E494" s="3"/>
    </row>
    <row r="495" spans="1:5" ht="12.75">
      <c r="A495" s="4"/>
      <c r="E495" s="3"/>
    </row>
    <row r="496" spans="1:5" ht="12.75">
      <c r="A496" s="4"/>
      <c r="E496" s="3"/>
    </row>
    <row r="497" spans="1:5" ht="12.75">
      <c r="A497" s="4"/>
      <c r="E497" s="3"/>
    </row>
    <row r="498" spans="1:5" ht="12.75">
      <c r="A498" s="4"/>
      <c r="E498" s="3"/>
    </row>
    <row r="499" spans="1:5" ht="12.75">
      <c r="A499" s="4"/>
      <c r="E499" s="3"/>
    </row>
    <row r="500" spans="1:5" ht="12.75">
      <c r="A500" s="4"/>
      <c r="E500" s="3"/>
    </row>
    <row r="501" spans="1:5" ht="12.75">
      <c r="A501" s="4"/>
      <c r="E501" s="3"/>
    </row>
    <row r="502" spans="1:5" ht="12.75">
      <c r="A502" s="4"/>
      <c r="E502" s="3"/>
    </row>
    <row r="503" spans="1:5" ht="12.75">
      <c r="A503" s="4"/>
      <c r="E503" s="3"/>
    </row>
    <row r="504" spans="1:5" ht="12.75">
      <c r="A504" s="4"/>
      <c r="E504" s="3"/>
    </row>
    <row r="505" spans="1:5" ht="12.75">
      <c r="A505" s="4"/>
      <c r="E505" s="3"/>
    </row>
    <row r="506" spans="1:5" ht="12.75">
      <c r="A506" s="4"/>
      <c r="E506" s="3"/>
    </row>
    <row r="507" spans="1:5" ht="12.75">
      <c r="A507" s="4"/>
      <c r="E507" s="3"/>
    </row>
    <row r="508" spans="1:5" ht="12.75">
      <c r="A508" s="4"/>
      <c r="E508" s="3"/>
    </row>
    <row r="509" spans="1:5" ht="12.75">
      <c r="A509" s="4"/>
      <c r="E509" s="3"/>
    </row>
    <row r="510" spans="1:5" ht="12.75">
      <c r="A510" s="4"/>
      <c r="E510" s="3"/>
    </row>
    <row r="511" spans="1:5" ht="12.75">
      <c r="A511" s="4"/>
      <c r="E511" s="3"/>
    </row>
    <row r="512" spans="1:5" ht="12.75">
      <c r="A512" s="4"/>
      <c r="E512" s="3"/>
    </row>
    <row r="513" spans="1:5" ht="12.75">
      <c r="A513" s="4"/>
      <c r="E513" s="3"/>
    </row>
    <row r="514" spans="1:5" ht="12.75">
      <c r="A514" s="4"/>
      <c r="E514" s="3"/>
    </row>
    <row r="515" spans="1:5" ht="12.75">
      <c r="A515" s="4"/>
      <c r="E515" s="3"/>
    </row>
    <row r="516" spans="1:5" ht="12.75">
      <c r="A516" s="4"/>
      <c r="E516" s="3"/>
    </row>
    <row r="517" spans="1:5" ht="12.75">
      <c r="A517" s="4"/>
      <c r="E517" s="3"/>
    </row>
    <row r="518" spans="1:5" ht="12.75">
      <c r="A518" s="4"/>
      <c r="E518" s="3"/>
    </row>
    <row r="519" spans="1:5" ht="12.75">
      <c r="A519" s="4"/>
      <c r="E519" s="3"/>
    </row>
    <row r="520" spans="1:5" ht="12.75">
      <c r="A520" s="4"/>
      <c r="E520" s="3"/>
    </row>
    <row r="521" spans="1:5" ht="12.75">
      <c r="A521" s="4"/>
      <c r="E521" s="3"/>
    </row>
    <row r="522" spans="1:5" ht="12.75">
      <c r="A522" s="4"/>
      <c r="E522" s="3"/>
    </row>
    <row r="523" spans="1:5" ht="12.75">
      <c r="A523" s="4"/>
      <c r="E523" s="3"/>
    </row>
    <row r="524" spans="1:5" ht="12.75">
      <c r="A524" s="4"/>
      <c r="E524" s="3"/>
    </row>
    <row r="525" spans="1:5" ht="12.75">
      <c r="A525" s="4"/>
      <c r="E525" s="3"/>
    </row>
    <row r="526" spans="1:5" ht="12.75">
      <c r="A526" s="4"/>
      <c r="E526" s="3"/>
    </row>
    <row r="527" spans="1:5" ht="12.75">
      <c r="A527" s="4"/>
      <c r="E527" s="3"/>
    </row>
    <row r="528" spans="1:5" ht="12.75">
      <c r="A528" s="4"/>
      <c r="E528" s="3"/>
    </row>
    <row r="529" spans="1:5" ht="12.75">
      <c r="A529" s="4"/>
      <c r="E529" s="3"/>
    </row>
    <row r="530" spans="1:5" ht="12.75">
      <c r="A530" s="4"/>
      <c r="E530" s="3"/>
    </row>
    <row r="531" spans="1:5" ht="12.75">
      <c r="A531" s="4"/>
      <c r="E531" s="3"/>
    </row>
    <row r="532" spans="1:5" ht="12.75">
      <c r="A532" s="4"/>
      <c r="E532" s="3"/>
    </row>
    <row r="533" spans="1:5" ht="12.75">
      <c r="A533" s="4"/>
      <c r="E533" s="3"/>
    </row>
    <row r="534" spans="1:5" ht="12.75">
      <c r="A534" s="4"/>
      <c r="E534" s="3"/>
    </row>
    <row r="535" spans="1:5" ht="12.75">
      <c r="A535" s="4"/>
      <c r="E535" s="3"/>
    </row>
    <row r="536" spans="1:5" ht="12.75">
      <c r="A536" s="4"/>
      <c r="E536" s="3"/>
    </row>
    <row r="537" spans="1:5" ht="12.75">
      <c r="A537" s="4"/>
      <c r="E537" s="3"/>
    </row>
    <row r="538" spans="1:5" ht="12.75">
      <c r="A538" s="4"/>
      <c r="E538" s="3"/>
    </row>
    <row r="539" spans="1:5" ht="12.75">
      <c r="A539" s="4"/>
      <c r="E539" s="3"/>
    </row>
    <row r="540" spans="1:5" ht="12.75">
      <c r="A540" s="4"/>
      <c r="E540" s="3"/>
    </row>
    <row r="541" spans="1:5" ht="12.75">
      <c r="A541" s="4"/>
      <c r="E541" s="3"/>
    </row>
    <row r="542" spans="1:5" ht="12.75">
      <c r="A542" s="4"/>
      <c r="E542" s="3"/>
    </row>
    <row r="543" spans="1:5" ht="12.75">
      <c r="A543" s="4"/>
      <c r="E543" s="3"/>
    </row>
    <row r="544" spans="1:5" ht="12.75">
      <c r="A544" s="4"/>
      <c r="E544" s="3"/>
    </row>
    <row r="545" spans="1:5" ht="12.75">
      <c r="A545" s="4"/>
      <c r="E545" s="3"/>
    </row>
    <row r="546" spans="1:5" ht="12.75">
      <c r="A546" s="4"/>
      <c r="E546" s="3"/>
    </row>
    <row r="547" spans="1:5" ht="12.75">
      <c r="A547" s="4"/>
      <c r="E547" s="3"/>
    </row>
    <row r="548" spans="1:5" ht="12.75">
      <c r="A548" s="4"/>
      <c r="E548" s="3"/>
    </row>
    <row r="549" spans="1:5" ht="12.75">
      <c r="A549" s="4"/>
      <c r="E549" s="3"/>
    </row>
    <row r="550" spans="1:5" ht="12.75">
      <c r="A550" s="4"/>
      <c r="E550" s="3"/>
    </row>
    <row r="551" spans="1:5" ht="12.75">
      <c r="A551" s="4"/>
      <c r="E551" s="3"/>
    </row>
    <row r="552" spans="1:5" ht="12.75">
      <c r="A552" s="4"/>
      <c r="E552" s="3"/>
    </row>
    <row r="553" spans="1:5" ht="12.75">
      <c r="A553" s="4"/>
      <c r="E553" s="3"/>
    </row>
    <row r="554" spans="1:5" ht="12.75">
      <c r="A554" s="4"/>
      <c r="E554" s="3"/>
    </row>
    <row r="555" spans="1:5" ht="12.75">
      <c r="A555" s="4"/>
      <c r="E555" s="3"/>
    </row>
    <row r="556" spans="1:5" ht="12.75">
      <c r="A556" s="4"/>
      <c r="E556" s="3"/>
    </row>
    <row r="557" spans="1:5" ht="12.75">
      <c r="A557" s="4"/>
      <c r="E557" s="3"/>
    </row>
    <row r="558" spans="1:5" ht="12.75">
      <c r="A558" s="4"/>
      <c r="E558" s="3"/>
    </row>
    <row r="559" spans="1:5" ht="12.75">
      <c r="A559" s="4"/>
      <c r="E559" s="3"/>
    </row>
    <row r="560" spans="1:5" ht="12.75">
      <c r="A560" s="4"/>
      <c r="E560" s="3"/>
    </row>
    <row r="561" spans="1:5" ht="12.75">
      <c r="A561" s="4"/>
      <c r="E561" s="3"/>
    </row>
    <row r="562" spans="1:5" ht="12.75">
      <c r="A562" s="4"/>
      <c r="E562" s="3"/>
    </row>
    <row r="563" spans="1:5" ht="12.75">
      <c r="A563" s="4"/>
      <c r="E563" s="3"/>
    </row>
    <row r="564" spans="1:5" ht="12.75">
      <c r="A564" s="4"/>
      <c r="E564" s="3"/>
    </row>
    <row r="565" spans="1:5" ht="12.75">
      <c r="A565" s="4"/>
      <c r="E565" s="3"/>
    </row>
    <row r="566" spans="1:5" ht="12.75">
      <c r="A566" s="4"/>
      <c r="E566" s="3"/>
    </row>
    <row r="567" spans="1:5" ht="12.75">
      <c r="A567" s="4"/>
      <c r="E567" s="3"/>
    </row>
    <row r="568" spans="1:5" ht="12.75">
      <c r="A568" s="4"/>
      <c r="E568" s="3"/>
    </row>
    <row r="569" spans="1:5" ht="12.75">
      <c r="A569" s="4"/>
      <c r="E569" s="3"/>
    </row>
    <row r="570" spans="1:5" ht="12.75">
      <c r="A570" s="4"/>
      <c r="E570" s="3"/>
    </row>
    <row r="571" spans="1:5" ht="12.75">
      <c r="A571" s="4"/>
      <c r="E571" s="3"/>
    </row>
    <row r="572" spans="1:5" ht="12.75">
      <c r="A572" s="4"/>
      <c r="E572" s="3"/>
    </row>
    <row r="573" spans="1:5" ht="12.75">
      <c r="A573" s="4"/>
      <c r="E573" s="3"/>
    </row>
    <row r="574" spans="1:5" ht="12.75">
      <c r="A574" s="4"/>
      <c r="E574" s="3"/>
    </row>
    <row r="575" spans="1:5" ht="12.75">
      <c r="A575" s="4"/>
      <c r="E575" s="3"/>
    </row>
    <row r="576" spans="1:5" ht="12.75">
      <c r="A576" s="4"/>
      <c r="E576" s="3"/>
    </row>
    <row r="577" spans="1:5" ht="12.75">
      <c r="A577" s="4"/>
      <c r="E577" s="3"/>
    </row>
    <row r="578" spans="1:5" ht="12.75">
      <c r="A578" s="4"/>
      <c r="E578" s="3"/>
    </row>
    <row r="579" spans="1:5" ht="12.75">
      <c r="A579" s="4"/>
      <c r="E579" s="3"/>
    </row>
    <row r="580" spans="1:5" ht="12.75">
      <c r="A580" s="4"/>
      <c r="E580" s="3"/>
    </row>
    <row r="581" spans="1:5" ht="12.75">
      <c r="A581" s="4"/>
      <c r="E581" s="3"/>
    </row>
    <row r="582" spans="1:5" ht="12.75">
      <c r="A582" s="4"/>
      <c r="E582" s="3"/>
    </row>
    <row r="583" spans="1:5" ht="12.75">
      <c r="A583" s="4"/>
      <c r="E583" s="3"/>
    </row>
    <row r="584" spans="1:5" ht="12.75">
      <c r="A584" s="4"/>
      <c r="E584" s="3"/>
    </row>
    <row r="585" spans="1:5" ht="12.75">
      <c r="A585" s="4"/>
      <c r="E585" s="3"/>
    </row>
    <row r="586" spans="1:5" ht="12.75">
      <c r="A586" s="4"/>
      <c r="E586" s="3"/>
    </row>
    <row r="587" spans="1:5" ht="12.75">
      <c r="A587" s="4"/>
      <c r="E587" s="3"/>
    </row>
    <row r="588" spans="1:5" ht="12.75">
      <c r="A588" s="4"/>
      <c r="E588" s="3"/>
    </row>
    <row r="589" spans="1:5" ht="12.75">
      <c r="A589" s="4"/>
      <c r="E589" s="3"/>
    </row>
    <row r="590" spans="1:5" ht="12.75">
      <c r="A590" s="4"/>
      <c r="E590" s="3"/>
    </row>
    <row r="591" spans="1:5" ht="12.75">
      <c r="A591" s="4"/>
      <c r="E591" s="3"/>
    </row>
    <row r="592" spans="1:5" ht="12.75">
      <c r="A592" s="4"/>
      <c r="E592" s="3"/>
    </row>
    <row r="593" spans="1:5" ht="12.75">
      <c r="A593" s="4"/>
      <c r="E593" s="3"/>
    </row>
    <row r="594" spans="1:5" ht="12.75">
      <c r="A594" s="4"/>
      <c r="E594" s="3"/>
    </row>
    <row r="595" spans="1:5" ht="12.75">
      <c r="A595" s="4"/>
      <c r="E595" s="3"/>
    </row>
    <row r="596" spans="1:5" ht="12.75">
      <c r="A596" s="4"/>
      <c r="E596" s="3"/>
    </row>
    <row r="597" spans="1:5" ht="12.75">
      <c r="A597" s="4"/>
      <c r="E597" s="3"/>
    </row>
    <row r="598" spans="1:5" ht="12.75">
      <c r="A598" s="4"/>
      <c r="E598" s="3"/>
    </row>
    <row r="599" spans="1:5" ht="12.75">
      <c r="A599" s="4"/>
      <c r="E599" s="3"/>
    </row>
    <row r="600" spans="1:5" ht="12.75">
      <c r="A600" s="4"/>
      <c r="E600" s="3"/>
    </row>
    <row r="601" spans="1:5" ht="12.75">
      <c r="A601" s="4"/>
      <c r="E601" s="3"/>
    </row>
    <row r="602" spans="1:5" ht="12.75">
      <c r="A602" s="4"/>
      <c r="E602" s="3"/>
    </row>
    <row r="603" spans="1:5" ht="12.75">
      <c r="A603" s="4"/>
      <c r="E603" s="3"/>
    </row>
    <row r="604" spans="1:5" ht="12.75">
      <c r="A604" s="4"/>
      <c r="E604" s="3"/>
    </row>
    <row r="605" spans="1:5" ht="12.75">
      <c r="A605" s="4"/>
      <c r="E605" s="3"/>
    </row>
    <row r="606" spans="1:5" ht="12.75">
      <c r="A606" s="4"/>
      <c r="E606" s="3"/>
    </row>
    <row r="607" spans="1:5" ht="12.75">
      <c r="A607" s="4"/>
      <c r="E607" s="3"/>
    </row>
    <row r="608" spans="1:5" ht="12.75">
      <c r="A608" s="4"/>
      <c r="E608" s="3"/>
    </row>
    <row r="609" spans="1:5" ht="12.75">
      <c r="A609" s="4"/>
      <c r="E609" s="3"/>
    </row>
    <row r="610" spans="1:5" ht="12.75">
      <c r="A610" s="4"/>
      <c r="E610" s="3"/>
    </row>
    <row r="611" spans="1:5" ht="12.75">
      <c r="A611" s="4"/>
      <c r="E611" s="3"/>
    </row>
    <row r="612" spans="1:5" ht="12.75">
      <c r="A612" s="4"/>
      <c r="E612" s="3"/>
    </row>
    <row r="613" spans="1:5" ht="12.75">
      <c r="A613" s="4"/>
      <c r="E613" s="3"/>
    </row>
    <row r="614" spans="1:5" ht="12.75">
      <c r="A614" s="4"/>
      <c r="E614" s="3"/>
    </row>
    <row r="615" spans="1:5" ht="12.75">
      <c r="A615" s="4"/>
      <c r="E615" s="3"/>
    </row>
    <row r="616" spans="1:5" ht="12.75">
      <c r="A616" s="4"/>
      <c r="E616" s="3"/>
    </row>
    <row r="617" spans="1:5" ht="12.75">
      <c r="A617" s="4"/>
      <c r="E617" s="3"/>
    </row>
    <row r="618" spans="1:5" ht="12.75">
      <c r="A618" s="4"/>
      <c r="E618" s="3"/>
    </row>
    <row r="619" spans="1:5" ht="12.75">
      <c r="A619" s="4"/>
      <c r="E619" s="3"/>
    </row>
    <row r="620" spans="1:5" ht="12.75">
      <c r="A620" s="4"/>
      <c r="E620" s="3"/>
    </row>
    <row r="621" spans="1:5" ht="12.75">
      <c r="A621" s="4"/>
      <c r="E621" s="3"/>
    </row>
    <row r="622" spans="1:5" ht="12.75">
      <c r="A622" s="4"/>
      <c r="E622" s="3"/>
    </row>
    <row r="623" spans="1:5" ht="12.75">
      <c r="A623" s="4"/>
      <c r="E623" s="3"/>
    </row>
    <row r="624" spans="1:5" ht="12.75">
      <c r="A624" s="4"/>
      <c r="E624" s="3"/>
    </row>
    <row r="625" spans="1:5" ht="12.75">
      <c r="A625" s="4"/>
      <c r="E625" s="3"/>
    </row>
    <row r="626" spans="1:5" ht="12.75">
      <c r="A626" s="4"/>
      <c r="E626" s="3"/>
    </row>
    <row r="627" spans="1:5" ht="12.75">
      <c r="A627" s="4"/>
      <c r="E627" s="3"/>
    </row>
    <row r="628" spans="1:5" ht="12.75">
      <c r="A628" s="4"/>
      <c r="E628" s="3"/>
    </row>
    <row r="629" spans="1:5" ht="12.75">
      <c r="A629" s="4"/>
      <c r="E629" s="3"/>
    </row>
    <row r="630" spans="1:5" ht="12.75">
      <c r="A630" s="4"/>
      <c r="E630" s="3"/>
    </row>
    <row r="631" spans="1:5" ht="12.75">
      <c r="A631" s="4"/>
      <c r="E631" s="3"/>
    </row>
    <row r="632" spans="1:5" ht="12.75">
      <c r="A632" s="4"/>
      <c r="E632" s="3"/>
    </row>
    <row r="633" spans="1:5" ht="12.75">
      <c r="A633" s="4"/>
      <c r="E633" s="3"/>
    </row>
    <row r="634" spans="1:5" ht="12.75">
      <c r="A634" s="4"/>
      <c r="E634" s="3"/>
    </row>
    <row r="635" spans="1:5" ht="12.75">
      <c r="A635" s="4"/>
      <c r="E635" s="3"/>
    </row>
    <row r="636" spans="1:5" ht="12.75">
      <c r="A636" s="4"/>
      <c r="E636" s="3"/>
    </row>
    <row r="637" spans="1:5" ht="12.75">
      <c r="A637" s="4"/>
      <c r="E637" s="3"/>
    </row>
    <row r="638" spans="1:5" ht="12.75">
      <c r="A638" s="4"/>
      <c r="E638" s="3"/>
    </row>
    <row r="639" spans="1:5" ht="12.75">
      <c r="A639" s="4"/>
      <c r="E639" s="3"/>
    </row>
    <row r="640" spans="1:5" ht="12.75">
      <c r="A640" s="4"/>
      <c r="E640" s="3"/>
    </row>
    <row r="641" spans="1:5" ht="12.75">
      <c r="A641" s="4"/>
      <c r="E641" s="3"/>
    </row>
    <row r="642" spans="1:5" ht="12.75">
      <c r="A642" s="4"/>
      <c r="E642" s="3"/>
    </row>
    <row r="643" spans="1:5" ht="12.75">
      <c r="A643" s="4"/>
      <c r="E643" s="3"/>
    </row>
    <row r="644" spans="1:5" ht="12.75">
      <c r="A644" s="4"/>
      <c r="E644" s="3"/>
    </row>
    <row r="645" spans="1:5" ht="12.75">
      <c r="A645" s="4"/>
      <c r="E645" s="3"/>
    </row>
    <row r="646" spans="1:5" ht="12.75">
      <c r="A646" s="4"/>
      <c r="E646" s="3"/>
    </row>
    <row r="647" spans="1:5" ht="12.75">
      <c r="A647" s="4"/>
      <c r="E647" s="3"/>
    </row>
    <row r="648" spans="1:5" ht="12.75">
      <c r="A648" s="4"/>
      <c r="E648" s="3"/>
    </row>
    <row r="649" spans="1:5" ht="12.75">
      <c r="A649" s="4"/>
      <c r="E649" s="3"/>
    </row>
    <row r="650" spans="1:5" ht="12.75">
      <c r="A650" s="4"/>
      <c r="E650" s="3"/>
    </row>
    <row r="651" spans="1:5" ht="12.75">
      <c r="A651" s="4"/>
      <c r="E651" s="3"/>
    </row>
    <row r="652" spans="1:5" ht="12.75">
      <c r="A652" s="4"/>
      <c r="E652" s="3"/>
    </row>
    <row r="653" spans="1:5" ht="12.75">
      <c r="A653" s="4"/>
      <c r="E653" s="3"/>
    </row>
    <row r="654" spans="1:5" ht="12.75">
      <c r="A654" s="4"/>
      <c r="E654" s="3"/>
    </row>
    <row r="655" spans="1:5" ht="12.75">
      <c r="A655" s="4"/>
      <c r="E655" s="3"/>
    </row>
    <row r="656" spans="1:5" ht="12.75">
      <c r="A656" s="4"/>
      <c r="E656" s="3"/>
    </row>
    <row r="657" spans="1:5" ht="12.75">
      <c r="A657" s="4"/>
      <c r="E657" s="3"/>
    </row>
    <row r="658" spans="1:5" ht="12.75">
      <c r="A658" s="4"/>
      <c r="E658" s="3"/>
    </row>
    <row r="659" spans="1:5" ht="12.75">
      <c r="A659" s="4"/>
      <c r="E659" s="3"/>
    </row>
    <row r="660" spans="1:5" ht="12.75">
      <c r="A660" s="4"/>
      <c r="E660" s="3"/>
    </row>
    <row r="661" spans="1:5" ht="12.75">
      <c r="A661" s="4"/>
      <c r="E661" s="3"/>
    </row>
    <row r="662" spans="1:5" ht="12.75">
      <c r="A662" s="4"/>
      <c r="E662" s="3"/>
    </row>
    <row r="663" spans="1:5" ht="12.75">
      <c r="A663" s="4"/>
      <c r="E663" s="3"/>
    </row>
    <row r="664" spans="1:5" ht="12.75">
      <c r="A664" s="4"/>
      <c r="E664" s="3"/>
    </row>
    <row r="665" spans="1:5" ht="12.75">
      <c r="A665" s="4"/>
      <c r="E665" s="3"/>
    </row>
    <row r="666" spans="1:5" ht="12.75">
      <c r="A666" s="4"/>
      <c r="E666" s="3"/>
    </row>
    <row r="667" spans="1:5" ht="12.75">
      <c r="A667" s="4"/>
      <c r="E667" s="3"/>
    </row>
    <row r="668" spans="1:5" ht="12.75">
      <c r="A668" s="4"/>
      <c r="E668" s="3"/>
    </row>
    <row r="669" spans="1:5" ht="12.75">
      <c r="A669" s="4"/>
      <c r="E669" s="3"/>
    </row>
    <row r="670" spans="1:5" ht="12.75">
      <c r="A670" s="4"/>
      <c r="E670" s="3"/>
    </row>
    <row r="671" spans="1:5" ht="12.75">
      <c r="A671" s="4"/>
      <c r="E671" s="3"/>
    </row>
    <row r="672" spans="1:5" ht="12.75">
      <c r="A672" s="4"/>
      <c r="E672" s="3"/>
    </row>
    <row r="673" spans="1:5" ht="12.75">
      <c r="A673" s="4"/>
      <c r="E673" s="3"/>
    </row>
    <row r="674" spans="1:5" ht="12.75">
      <c r="A674" s="4"/>
      <c r="E674" s="3"/>
    </row>
    <row r="675" spans="1:5" ht="12.75">
      <c r="A675" s="4"/>
      <c r="E675" s="3"/>
    </row>
    <row r="676" spans="1:5" ht="12.75">
      <c r="A676" s="4"/>
      <c r="E676" s="3"/>
    </row>
    <row r="677" spans="1:5" ht="12.75">
      <c r="A677" s="4"/>
      <c r="E677" s="3"/>
    </row>
    <row r="678" spans="1:5" ht="12.75">
      <c r="A678" s="4"/>
      <c r="E678" s="3"/>
    </row>
    <row r="679" spans="1:5" ht="12.75">
      <c r="A679" s="4"/>
      <c r="E679" s="3"/>
    </row>
    <row r="680" spans="1:5" ht="12.75">
      <c r="A680" s="4"/>
      <c r="E680" s="3"/>
    </row>
    <row r="681" spans="1:5" ht="12.75">
      <c r="A681" s="4"/>
      <c r="E681" s="3"/>
    </row>
    <row r="682" spans="1:5" ht="12.75">
      <c r="A682" s="4"/>
      <c r="E682" s="3"/>
    </row>
    <row r="683" spans="1:5" ht="12.75">
      <c r="A683" s="4"/>
      <c r="E683" s="3"/>
    </row>
    <row r="684" spans="1:5" ht="12.75">
      <c r="A684" s="4"/>
      <c r="E684" s="3"/>
    </row>
    <row r="685" spans="1:5" ht="12.75">
      <c r="A685" s="4"/>
      <c r="E685" s="3"/>
    </row>
    <row r="686" spans="1:5" ht="12.75">
      <c r="A686" s="4"/>
      <c r="E686" s="3"/>
    </row>
    <row r="687" spans="1:5" ht="12.75">
      <c r="A687" s="4"/>
      <c r="E687" s="3"/>
    </row>
    <row r="688" spans="1:5" ht="12.75">
      <c r="A688" s="4"/>
      <c r="E688" s="3"/>
    </row>
    <row r="689" spans="1:5" ht="12.75">
      <c r="A689" s="4"/>
      <c r="E689" s="3"/>
    </row>
    <row r="690" spans="1:5" ht="12.75">
      <c r="A690" s="4"/>
      <c r="E690" s="3"/>
    </row>
    <row r="691" spans="1:5" ht="12.75">
      <c r="A691" s="4"/>
      <c r="E691" s="3"/>
    </row>
    <row r="692" spans="1:5" ht="12.75">
      <c r="A692" s="4"/>
      <c r="E692" s="3"/>
    </row>
    <row r="693" spans="1:5" ht="12.75">
      <c r="A693" s="4"/>
      <c r="E693" s="3"/>
    </row>
    <row r="694" spans="1:5" ht="12.75">
      <c r="A694" s="4"/>
      <c r="E694" s="3"/>
    </row>
    <row r="695" spans="1:5" ht="12.75">
      <c r="A695" s="4"/>
      <c r="E695" s="3"/>
    </row>
    <row r="696" spans="1:5" ht="12.75">
      <c r="A696" s="4"/>
      <c r="E696" s="3"/>
    </row>
    <row r="697" spans="1:5" ht="12.75">
      <c r="A697" s="4"/>
      <c r="E697" s="3"/>
    </row>
    <row r="698" spans="1:5" ht="12.75">
      <c r="A698" s="4"/>
      <c r="E698" s="3"/>
    </row>
    <row r="699" spans="1:5" ht="12.75">
      <c r="A699" s="4"/>
      <c r="E699" s="3"/>
    </row>
    <row r="700" spans="1:5" ht="12.75">
      <c r="A700" s="4"/>
      <c r="E700" s="3"/>
    </row>
    <row r="701" spans="1:5" ht="12.75">
      <c r="A701" s="4"/>
      <c r="E701" s="3"/>
    </row>
    <row r="702" spans="1:5" ht="12.75">
      <c r="A702" s="4"/>
      <c r="E702" s="3"/>
    </row>
    <row r="703" spans="1:5" ht="12.75">
      <c r="A703" s="4"/>
      <c r="E703" s="3"/>
    </row>
    <row r="704" spans="1:5" ht="12.75">
      <c r="A704" s="4"/>
      <c r="E704" s="3"/>
    </row>
    <row r="705" spans="1:5" ht="12.75">
      <c r="A705" s="4"/>
      <c r="E705" s="3"/>
    </row>
    <row r="706" spans="1:5" ht="12.75">
      <c r="A706" s="4"/>
      <c r="E706" s="3"/>
    </row>
    <row r="707" spans="1:5" ht="12.75">
      <c r="A707" s="4"/>
      <c r="E707" s="3"/>
    </row>
    <row r="708" spans="1:5" ht="12.75">
      <c r="A708" s="4"/>
      <c r="E708" s="3"/>
    </row>
    <row r="709" spans="1:5" ht="12.75">
      <c r="A709" s="4"/>
      <c r="E709" s="3"/>
    </row>
    <row r="710" spans="1:5" ht="12.75">
      <c r="A710" s="4"/>
      <c r="E710" s="3"/>
    </row>
    <row r="711" spans="1:5" ht="12.75">
      <c r="A711" s="4"/>
      <c r="E711" s="3"/>
    </row>
    <row r="712" spans="1:5" ht="12.75">
      <c r="A712" s="4"/>
      <c r="E712" s="3"/>
    </row>
    <row r="713" spans="1:5" ht="12.75">
      <c r="A713" s="4"/>
      <c r="E713" s="3"/>
    </row>
    <row r="714" spans="1:5" ht="12.75">
      <c r="A714" s="4"/>
      <c r="E714" s="3"/>
    </row>
    <row r="715" spans="1:5" ht="12.75">
      <c r="A715" s="4"/>
      <c r="E715" s="3"/>
    </row>
    <row r="716" spans="1:5" ht="12.75">
      <c r="A716" s="4"/>
      <c r="E716" s="3"/>
    </row>
    <row r="717" spans="1:5" ht="12.75">
      <c r="A717" s="4"/>
      <c r="E717" s="3"/>
    </row>
    <row r="718" spans="1:5" ht="12.75">
      <c r="A718" s="4"/>
      <c r="E718" s="3"/>
    </row>
    <row r="719" spans="1:5" ht="12.75">
      <c r="A719" s="4"/>
      <c r="E719" s="3"/>
    </row>
    <row r="720" spans="1:5" ht="12.75">
      <c r="A720" s="4"/>
      <c r="E720" s="3"/>
    </row>
    <row r="721" spans="1:5" ht="12.75">
      <c r="A721" s="4"/>
      <c r="E721" s="3"/>
    </row>
    <row r="722" spans="1:5" ht="12.75">
      <c r="A722" s="4"/>
      <c r="E722" s="3"/>
    </row>
    <row r="723" spans="1:5" ht="12.75">
      <c r="A723" s="4"/>
      <c r="E723" s="3"/>
    </row>
    <row r="724" spans="1:5" ht="12.75">
      <c r="A724" s="4"/>
      <c r="E724" s="3"/>
    </row>
    <row r="725" spans="1:5" ht="12.75">
      <c r="A725" s="4"/>
      <c r="E725" s="3"/>
    </row>
    <row r="726" spans="1:5" ht="12.75">
      <c r="A726" s="4"/>
      <c r="E726" s="3"/>
    </row>
    <row r="727" spans="1:5" ht="12.75">
      <c r="A727" s="4"/>
      <c r="E727" s="3"/>
    </row>
    <row r="728" spans="1:5" ht="12.75">
      <c r="A728" s="4"/>
      <c r="E728" s="3"/>
    </row>
    <row r="729" spans="1:5" ht="12.75">
      <c r="A729" s="4"/>
      <c r="E729" s="3"/>
    </row>
    <row r="730" spans="1:5" ht="12.75">
      <c r="A730" s="4"/>
      <c r="E730" s="3"/>
    </row>
    <row r="731" spans="1:5" ht="12.75">
      <c r="A731" s="4"/>
      <c r="E731" s="3"/>
    </row>
    <row r="732" spans="1:5" ht="12.75">
      <c r="A732" s="4"/>
      <c r="E732" s="3"/>
    </row>
    <row r="733" spans="1:5" ht="12.75">
      <c r="A733" s="4"/>
      <c r="E733" s="3"/>
    </row>
    <row r="734" spans="1:5" ht="12.75">
      <c r="A734" s="4"/>
      <c r="E734" s="3"/>
    </row>
    <row r="735" spans="1:5" ht="12.75">
      <c r="A735" s="4"/>
      <c r="E735" s="3"/>
    </row>
    <row r="736" spans="1:5" ht="12.75">
      <c r="A736" s="4"/>
      <c r="E736" s="3"/>
    </row>
    <row r="737" spans="1:5" ht="12.75">
      <c r="A737" s="4"/>
      <c r="E737" s="3"/>
    </row>
    <row r="738" spans="1:5" ht="12.75">
      <c r="A738" s="4"/>
      <c r="E738" s="3"/>
    </row>
    <row r="739" spans="1:5" ht="12.75">
      <c r="A739" s="4"/>
      <c r="E739" s="3"/>
    </row>
    <row r="740" spans="1:5" ht="12.75">
      <c r="A740" s="4"/>
      <c r="E740" s="3"/>
    </row>
    <row r="741" spans="1:5" ht="12.75">
      <c r="A741" s="4"/>
      <c r="E741" s="3"/>
    </row>
    <row r="742" spans="1:5" ht="12.75">
      <c r="A742" s="4"/>
      <c r="E742" s="3"/>
    </row>
    <row r="743" spans="1:5" ht="12.75">
      <c r="A743" s="4"/>
      <c r="E743" s="3"/>
    </row>
    <row r="744" spans="1:5" ht="12.75">
      <c r="A744" s="4"/>
      <c r="E744" s="3"/>
    </row>
    <row r="745" spans="1:5" ht="12.75">
      <c r="A745" s="4"/>
      <c r="E745" s="3"/>
    </row>
    <row r="746" spans="1:5" ht="12.75">
      <c r="A746" s="4"/>
      <c r="E746" s="3"/>
    </row>
    <row r="747" spans="1:5" ht="12.75">
      <c r="A747" s="4"/>
      <c r="E747" s="3"/>
    </row>
    <row r="748" spans="1:5" ht="12.75">
      <c r="A748" s="4"/>
      <c r="E748" s="3"/>
    </row>
    <row r="749" spans="1:5" ht="12.75">
      <c r="A749" s="4"/>
      <c r="E749" s="3"/>
    </row>
    <row r="750" spans="1:5" ht="12.75">
      <c r="A750" s="4"/>
      <c r="E750" s="3"/>
    </row>
    <row r="751" spans="1:5" ht="12.75">
      <c r="A751" s="4"/>
      <c r="E751" s="3"/>
    </row>
    <row r="752" spans="1:5" ht="12.75">
      <c r="A752" s="4"/>
      <c r="E752" s="3"/>
    </row>
    <row r="753" spans="1:5" ht="12.75">
      <c r="A753" s="4"/>
      <c r="E753" s="3"/>
    </row>
    <row r="754" spans="1:5" ht="12.75">
      <c r="A754" s="4"/>
      <c r="E754" s="3"/>
    </row>
    <row r="755" spans="1:5" ht="12.75">
      <c r="A755" s="4"/>
      <c r="E755" s="3"/>
    </row>
    <row r="756" spans="1:5" ht="12.75">
      <c r="A756" s="4"/>
      <c r="E756" s="3"/>
    </row>
    <row r="757" spans="1:5" ht="12.75">
      <c r="A757" s="4"/>
      <c r="E757" s="3"/>
    </row>
    <row r="758" spans="1:5" ht="12.75">
      <c r="A758" s="4"/>
      <c r="E758" s="3"/>
    </row>
    <row r="759" spans="1:5" ht="12.75">
      <c r="A759" s="4"/>
      <c r="E759" s="3"/>
    </row>
    <row r="760" spans="1:5" ht="12.75">
      <c r="A760" s="4"/>
      <c r="E760" s="3"/>
    </row>
    <row r="761" spans="1:5" ht="12.75">
      <c r="A761" s="4"/>
      <c r="E761" s="3"/>
    </row>
    <row r="762" spans="1:5" ht="12.75">
      <c r="A762" s="4"/>
      <c r="E762" s="3"/>
    </row>
    <row r="763" spans="1:5" ht="12.75">
      <c r="A763" s="4"/>
      <c r="E763" s="3"/>
    </row>
    <row r="764" spans="1:5" ht="12.75">
      <c r="A764" s="4"/>
      <c r="E764" s="3"/>
    </row>
    <row r="765" spans="1:5" ht="12.75">
      <c r="A765" s="4"/>
      <c r="E765" s="3"/>
    </row>
    <row r="766" spans="1:5" ht="12.75">
      <c r="A766" s="4"/>
      <c r="E766" s="3"/>
    </row>
    <row r="767" spans="1:5" ht="12.75">
      <c r="A767" s="4"/>
      <c r="E767" s="3"/>
    </row>
    <row r="768" spans="1:5" ht="12.75">
      <c r="A768" s="4"/>
      <c r="E768" s="3"/>
    </row>
    <row r="769" spans="1:5" ht="12.75">
      <c r="A769" s="4"/>
      <c r="E769" s="3"/>
    </row>
    <row r="770" spans="1:5" ht="12.75">
      <c r="A770" s="4"/>
      <c r="E770" s="3"/>
    </row>
    <row r="771" spans="1:5" ht="12.75">
      <c r="A771" s="4"/>
      <c r="E771" s="3"/>
    </row>
    <row r="772" spans="1:5" ht="12.75">
      <c r="A772" s="4"/>
      <c r="E772" s="3"/>
    </row>
    <row r="773" spans="1:5" ht="12.75">
      <c r="A773" s="4"/>
      <c r="E773" s="3"/>
    </row>
    <row r="774" spans="1:5" ht="12.75">
      <c r="A774" s="4"/>
      <c r="E774" s="3"/>
    </row>
    <row r="775" spans="1:5" ht="12.75">
      <c r="A775" s="4"/>
      <c r="E775" s="3"/>
    </row>
    <row r="776" spans="1:5" ht="12.75">
      <c r="A776" s="4"/>
      <c r="E776" s="3"/>
    </row>
    <row r="777" spans="1:5" ht="12.75">
      <c r="A777" s="4"/>
      <c r="E777" s="3"/>
    </row>
    <row r="778" spans="1:5" ht="12.75">
      <c r="A778" s="4"/>
      <c r="E778" s="3"/>
    </row>
    <row r="779" spans="1:5" ht="12.75">
      <c r="A779" s="4"/>
      <c r="E779" s="3"/>
    </row>
    <row r="780" spans="1:5" ht="12.75">
      <c r="A780" s="4"/>
      <c r="E780" s="3"/>
    </row>
    <row r="781" spans="1:5" ht="12.75">
      <c r="A781" s="4"/>
      <c r="E781" s="3"/>
    </row>
    <row r="782" spans="1:5" ht="12.75">
      <c r="A782" s="4"/>
      <c r="E782" s="3"/>
    </row>
    <row r="783" spans="1:5" ht="12.75">
      <c r="A783" s="4"/>
      <c r="E783" s="3"/>
    </row>
    <row r="784" spans="1:5" ht="12.75">
      <c r="A784" s="4"/>
      <c r="E784" s="3"/>
    </row>
    <row r="785" spans="1:5" ht="12.75">
      <c r="A785" s="4"/>
      <c r="E785" s="3"/>
    </row>
    <row r="786" spans="1:5" ht="12.75">
      <c r="A786" s="4"/>
      <c r="E786" s="3"/>
    </row>
    <row r="787" spans="1:5" ht="12.75">
      <c r="A787" s="4"/>
      <c r="E787" s="3"/>
    </row>
    <row r="788" spans="1:5" ht="12.75">
      <c r="A788" s="4"/>
      <c r="E788" s="3"/>
    </row>
    <row r="789" spans="1:5" ht="12.75">
      <c r="A789" s="4"/>
      <c r="E789" s="3"/>
    </row>
    <row r="790" spans="1:5" ht="12.75">
      <c r="A790" s="4"/>
      <c r="E790" s="3"/>
    </row>
    <row r="791" spans="1:5" ht="12.75">
      <c r="A791" s="4"/>
      <c r="E791" s="3"/>
    </row>
    <row r="792" spans="1:5" ht="12.75">
      <c r="A792" s="4"/>
      <c r="E792" s="3"/>
    </row>
    <row r="793" spans="1:5" ht="12.75">
      <c r="A793" s="4"/>
      <c r="E793" s="3"/>
    </row>
    <row r="794" spans="1:5" ht="12.75">
      <c r="A794" s="4"/>
      <c r="E794" s="3"/>
    </row>
    <row r="795" spans="1:5" ht="12.75">
      <c r="A795" s="4"/>
      <c r="E795" s="3"/>
    </row>
    <row r="796" spans="1:5" ht="12.75">
      <c r="A796" s="4"/>
      <c r="E796" s="3"/>
    </row>
    <row r="797" spans="1:5" ht="12.75">
      <c r="A797" s="4"/>
      <c r="E797" s="3"/>
    </row>
    <row r="798" spans="1:5" ht="12.75">
      <c r="A798" s="4"/>
      <c r="E798" s="3"/>
    </row>
    <row r="799" spans="1:5" ht="12.75">
      <c r="A799" s="4"/>
      <c r="E799" s="3"/>
    </row>
    <row r="800" spans="1:5" ht="12.75">
      <c r="A800" s="4"/>
      <c r="E800" s="3"/>
    </row>
    <row r="801" spans="1:5" ht="12.75">
      <c r="A801" s="4"/>
      <c r="E801" s="3"/>
    </row>
    <row r="802" spans="1:5" ht="12.75">
      <c r="A802" s="4"/>
      <c r="E802" s="3"/>
    </row>
    <row r="803" spans="1:5" ht="12.75">
      <c r="A803" s="4"/>
      <c r="E803" s="3"/>
    </row>
    <row r="804" spans="1:5" ht="12.75">
      <c r="A804" s="4"/>
      <c r="E804" s="3"/>
    </row>
    <row r="805" spans="1:5" ht="12.75">
      <c r="A805" s="4"/>
      <c r="E805" s="3"/>
    </row>
    <row r="806" spans="1:5" ht="12.75">
      <c r="A806" s="4"/>
      <c r="E806" s="3"/>
    </row>
    <row r="807" spans="1:5" ht="12.75">
      <c r="A807" s="4"/>
      <c r="E807" s="3"/>
    </row>
    <row r="808" spans="1:5" ht="12.75">
      <c r="A808" s="4"/>
      <c r="E808" s="3"/>
    </row>
    <row r="809" spans="1:5" ht="12.75">
      <c r="A809" s="4"/>
      <c r="E809" s="3"/>
    </row>
    <row r="810" spans="1:5" ht="12.75">
      <c r="A810" s="4"/>
      <c r="E810" s="3"/>
    </row>
    <row r="811" spans="1:5" ht="12.75">
      <c r="A811" s="4"/>
      <c r="E811" s="3"/>
    </row>
    <row r="812" spans="1:5" ht="12.75">
      <c r="A812" s="4"/>
      <c r="E812" s="3"/>
    </row>
    <row r="813" spans="1:5" ht="12.75">
      <c r="A813" s="4"/>
      <c r="E813" s="3"/>
    </row>
    <row r="814" spans="1:5" ht="12.75">
      <c r="A814" s="4"/>
      <c r="E814" s="3"/>
    </row>
    <row r="815" spans="1:5" ht="12.75">
      <c r="A815" s="4"/>
      <c r="E815" s="3"/>
    </row>
    <row r="816" spans="1:5" ht="12.75">
      <c r="A816" s="4"/>
      <c r="E816" s="3"/>
    </row>
    <row r="817" spans="1:5" ht="12.75">
      <c r="A817" s="4"/>
      <c r="E817" s="3"/>
    </row>
    <row r="818" spans="1:5" ht="12.75">
      <c r="A818" s="4"/>
      <c r="E818" s="3"/>
    </row>
    <row r="819" spans="1:5" ht="12.75">
      <c r="A819" s="4"/>
      <c r="E819" s="3"/>
    </row>
    <row r="820" spans="1:5" ht="12.75">
      <c r="A820" s="4"/>
      <c r="E820" s="3"/>
    </row>
    <row r="821" spans="1:5" ht="12.75">
      <c r="A821" s="4"/>
      <c r="E821" s="3"/>
    </row>
    <row r="822" spans="1:5" ht="12.75">
      <c r="A822" s="4"/>
      <c r="E822" s="3"/>
    </row>
    <row r="823" spans="1:5" ht="12.75">
      <c r="A823" s="4"/>
      <c r="E823" s="3"/>
    </row>
    <row r="824" spans="1:5" ht="12.75">
      <c r="A824" s="4"/>
      <c r="E824" s="3"/>
    </row>
    <row r="825" spans="1:5" ht="12.75">
      <c r="A825" s="4"/>
      <c r="E825" s="3"/>
    </row>
    <row r="826" spans="1:5" ht="12.75">
      <c r="A826" s="4"/>
      <c r="E826" s="3"/>
    </row>
    <row r="827" spans="1:5" ht="12.75">
      <c r="A827" s="4"/>
      <c r="E827" s="3"/>
    </row>
    <row r="828" spans="1:5" ht="12.75">
      <c r="A828" s="4"/>
      <c r="E828" s="3"/>
    </row>
    <row r="829" spans="1:5" ht="12.75">
      <c r="A829" s="4"/>
      <c r="E829" s="3"/>
    </row>
    <row r="830" spans="1:5" ht="12.75">
      <c r="A830" s="4"/>
      <c r="E830" s="3"/>
    </row>
    <row r="831" spans="1:5" ht="12.75">
      <c r="A831" s="4"/>
      <c r="E831" s="3"/>
    </row>
    <row r="832" spans="1:5" ht="12.75">
      <c r="A832" s="4"/>
      <c r="E832" s="3"/>
    </row>
    <row r="833" spans="1:5" ht="12.75">
      <c r="A833" s="4"/>
      <c r="E833" s="3"/>
    </row>
    <row r="834" spans="1:5" ht="12.75">
      <c r="A834" s="4"/>
      <c r="E834" s="3"/>
    </row>
    <row r="835" spans="1:5" ht="12.75">
      <c r="A835" s="4"/>
      <c r="E835" s="3"/>
    </row>
    <row r="836" spans="1:5" ht="12.75">
      <c r="A836" s="4"/>
      <c r="E836" s="3"/>
    </row>
    <row r="837" spans="1:5" ht="12.75">
      <c r="A837" s="4"/>
      <c r="E837" s="3"/>
    </row>
    <row r="838" spans="1:5" ht="12.75">
      <c r="A838" s="4"/>
      <c r="E838" s="3"/>
    </row>
    <row r="839" spans="1:5" ht="12.75">
      <c r="A839" s="4"/>
      <c r="E839" s="3"/>
    </row>
    <row r="840" spans="1:5" ht="12.75">
      <c r="A840" s="4"/>
      <c r="E840" s="3"/>
    </row>
    <row r="841" spans="1:5" ht="12.75">
      <c r="A841" s="4"/>
      <c r="E841" s="3"/>
    </row>
    <row r="842" spans="1:5" ht="12.75">
      <c r="A842" s="4"/>
      <c r="E842" s="3"/>
    </row>
    <row r="843" spans="1:5" ht="12.75">
      <c r="A843" s="4"/>
      <c r="E843" s="3"/>
    </row>
    <row r="844" spans="1:5" ht="12.75">
      <c r="A844" s="4"/>
      <c r="E844" s="3"/>
    </row>
    <row r="845" spans="1:5" ht="12.75">
      <c r="A845" s="4"/>
      <c r="E845" s="3"/>
    </row>
    <row r="846" spans="1:5" ht="12.75">
      <c r="A846" s="4"/>
      <c r="E846" s="3"/>
    </row>
    <row r="847" spans="1:5" ht="12.75">
      <c r="A847" s="4"/>
      <c r="E847" s="3"/>
    </row>
    <row r="848" spans="1:5" ht="12.75">
      <c r="A848" s="4"/>
      <c r="E848" s="3"/>
    </row>
    <row r="849" spans="1:5" ht="12.75">
      <c r="A849" s="4"/>
      <c r="E849" s="3"/>
    </row>
    <row r="850" spans="1:5" ht="12.75">
      <c r="A850" s="4"/>
      <c r="E850" s="3"/>
    </row>
    <row r="851" spans="1:5" ht="12.75">
      <c r="A851" s="4"/>
      <c r="E851" s="3"/>
    </row>
    <row r="852" spans="1:5" ht="12.75">
      <c r="A852" s="4"/>
      <c r="E852" s="3"/>
    </row>
    <row r="853" spans="1:5" ht="12.75">
      <c r="A853" s="4"/>
      <c r="E853" s="3"/>
    </row>
    <row r="854" spans="1:5" ht="12.75">
      <c r="A854" s="4"/>
      <c r="E854" s="3"/>
    </row>
    <row r="855" spans="1:5" ht="12.75">
      <c r="A855" s="4"/>
      <c r="E855" s="3"/>
    </row>
    <row r="856" spans="1:5" ht="12.75">
      <c r="A856" s="4"/>
      <c r="E856" s="3"/>
    </row>
    <row r="857" spans="1:5" ht="12.75">
      <c r="A857" s="4"/>
      <c r="E857" s="3"/>
    </row>
    <row r="858" spans="1:5" ht="12.75">
      <c r="A858" s="4"/>
      <c r="E858" s="3"/>
    </row>
    <row r="859" spans="1:5" ht="12.75">
      <c r="A859" s="4"/>
      <c r="E859" s="3"/>
    </row>
    <row r="860" spans="1:5" ht="12.75">
      <c r="A860" s="4"/>
      <c r="E860" s="3"/>
    </row>
    <row r="861" spans="1:5" ht="12.75">
      <c r="A861" s="4"/>
      <c r="E861" s="3"/>
    </row>
    <row r="862" spans="1:5" ht="12.75">
      <c r="A862" s="4"/>
      <c r="E862" s="3"/>
    </row>
    <row r="863" spans="1:5" ht="12.75">
      <c r="A863" s="4"/>
      <c r="E863" s="3"/>
    </row>
    <row r="864" spans="1:5" ht="12.75">
      <c r="A864" s="4"/>
      <c r="E864" s="3"/>
    </row>
    <row r="865" spans="1:5" ht="12.75">
      <c r="A865" s="4"/>
      <c r="E865" s="3"/>
    </row>
    <row r="866" spans="1:5" ht="12.75">
      <c r="A866" s="4"/>
      <c r="E866" s="3"/>
    </row>
    <row r="867" spans="1:5" ht="12.75">
      <c r="A867" s="4"/>
      <c r="E867" s="3"/>
    </row>
    <row r="868" spans="1:5" ht="12.75">
      <c r="A868" s="4"/>
      <c r="E868" s="3"/>
    </row>
    <row r="869" spans="1:5" ht="12.75">
      <c r="A869" s="4"/>
      <c r="E869" s="3"/>
    </row>
    <row r="870" spans="1:5" ht="12.75">
      <c r="A870" s="4"/>
      <c r="E870" s="3"/>
    </row>
    <row r="871" spans="1:5" ht="12.75">
      <c r="A871" s="4"/>
      <c r="E871" s="3"/>
    </row>
    <row r="872" spans="1:5" ht="12.75">
      <c r="A872" s="4"/>
      <c r="E872" s="3"/>
    </row>
    <row r="873" spans="1:5" ht="12.75">
      <c r="A873" s="4"/>
      <c r="E873" s="3"/>
    </row>
    <row r="874" spans="1:5" ht="12.75">
      <c r="A874" s="4"/>
      <c r="E874" s="3"/>
    </row>
    <row r="875" spans="1:5" ht="12.75">
      <c r="A875" s="4"/>
      <c r="E875" s="3"/>
    </row>
    <row r="876" spans="1:5" ht="12.75">
      <c r="A876" s="4"/>
      <c r="E876" s="3"/>
    </row>
    <row r="877" spans="1:5" ht="12.75">
      <c r="A877" s="4"/>
      <c r="E877" s="3"/>
    </row>
    <row r="878" spans="1:5" ht="12.75">
      <c r="A878" s="4"/>
      <c r="E878" s="3"/>
    </row>
    <row r="879" spans="1:5" ht="12.75">
      <c r="A879" s="4"/>
      <c r="E879" s="3"/>
    </row>
    <row r="880" spans="1:5" ht="12.75">
      <c r="A880" s="4"/>
      <c r="E880" s="3"/>
    </row>
    <row r="881" spans="1:5" ht="12.75">
      <c r="A881" s="4"/>
      <c r="E881" s="3"/>
    </row>
    <row r="882" spans="1:5" ht="12.75">
      <c r="A882" s="4"/>
      <c r="E882" s="3"/>
    </row>
    <row r="883" spans="1:5" ht="12.75">
      <c r="A883" s="4"/>
      <c r="E883" s="3"/>
    </row>
    <row r="884" spans="1:5" ht="12.75">
      <c r="A884" s="4"/>
      <c r="E884" s="3"/>
    </row>
    <row r="885" spans="1:5" ht="12.75">
      <c r="A885" s="4"/>
      <c r="E885" s="3"/>
    </row>
    <row r="886" spans="1:5" ht="12.75">
      <c r="A886" s="4"/>
      <c r="E886" s="3"/>
    </row>
    <row r="887" spans="1:5" ht="12.75">
      <c r="A887" s="4"/>
      <c r="E887" s="3"/>
    </row>
    <row r="888" spans="1:5" ht="12.75">
      <c r="A888" s="4"/>
      <c r="E888" s="3"/>
    </row>
    <row r="889" spans="1:5" ht="12.75">
      <c r="A889" s="4"/>
      <c r="E889" s="3"/>
    </row>
    <row r="890" spans="1:5" ht="12.75">
      <c r="A890" s="4"/>
      <c r="E890" s="3"/>
    </row>
    <row r="891" spans="1:5" ht="12.75">
      <c r="A891" s="4"/>
      <c r="E891" s="3"/>
    </row>
    <row r="892" spans="1:5" ht="12.75">
      <c r="A892" s="4"/>
      <c r="E892" s="3"/>
    </row>
    <row r="893" spans="1:5" ht="12.75">
      <c r="A893" s="4"/>
      <c r="E893" s="3"/>
    </row>
    <row r="894" spans="1:5" ht="12.75">
      <c r="A894" s="4"/>
      <c r="E894" s="3"/>
    </row>
    <row r="895" spans="1:5" ht="12.75">
      <c r="A895" s="4"/>
      <c r="E895" s="3"/>
    </row>
    <row r="896" spans="1:5" ht="12.75">
      <c r="A896" s="4"/>
      <c r="E896" s="3"/>
    </row>
    <row r="897" spans="1:5" ht="12.75">
      <c r="A897" s="4"/>
      <c r="E897" s="3"/>
    </row>
    <row r="898" spans="1:5" ht="12.75">
      <c r="A898" s="4"/>
      <c r="E898" s="3"/>
    </row>
    <row r="899" spans="1:5" ht="12.75">
      <c r="A899" s="4"/>
      <c r="E899" s="3"/>
    </row>
    <row r="900" spans="1:5" ht="12.75">
      <c r="A900" s="4"/>
      <c r="E900" s="3"/>
    </row>
    <row r="901" spans="1:5" ht="12.75">
      <c r="A901" s="4"/>
      <c r="E901" s="3"/>
    </row>
    <row r="902" spans="1:5" ht="12.75">
      <c r="A902" s="4"/>
      <c r="E902" s="3"/>
    </row>
    <row r="903" spans="1:5" ht="12.75">
      <c r="A903" s="4"/>
      <c r="E903" s="3"/>
    </row>
    <row r="904" spans="1:5" ht="12.75">
      <c r="A904" s="4"/>
      <c r="E904" s="3"/>
    </row>
    <row r="905" spans="1:5" ht="12.75">
      <c r="A905" s="4"/>
      <c r="E905" s="3"/>
    </row>
    <row r="906" spans="1:5" ht="12.75">
      <c r="A906" s="4"/>
      <c r="E906" s="3"/>
    </row>
    <row r="907" spans="1:5" ht="12.75">
      <c r="A907" s="4"/>
      <c r="E907" s="3"/>
    </row>
    <row r="908" spans="1:5" ht="12.75">
      <c r="A908" s="4"/>
      <c r="E908" s="3"/>
    </row>
    <row r="909" spans="1:5" ht="12.75">
      <c r="A909" s="4"/>
      <c r="E909" s="3"/>
    </row>
    <row r="910" spans="1:5" ht="12.75">
      <c r="A910" s="4"/>
      <c r="E910" s="3"/>
    </row>
    <row r="911" spans="1:5" ht="12.75">
      <c r="A911" s="4"/>
      <c r="E911" s="3"/>
    </row>
    <row r="912" spans="1:5" ht="12.75">
      <c r="A912" s="4"/>
      <c r="E912" s="3"/>
    </row>
    <row r="913" spans="1:5" ht="12.75">
      <c r="A913" s="4"/>
      <c r="E913" s="3"/>
    </row>
    <row r="914" spans="1:5" ht="12.75">
      <c r="A914" s="4"/>
      <c r="E914" s="3"/>
    </row>
    <row r="915" spans="1:5" ht="12.75">
      <c r="A915" s="4"/>
      <c r="E915" s="3"/>
    </row>
    <row r="916" spans="1:5" ht="12.75">
      <c r="A916" s="4"/>
      <c r="E916" s="3"/>
    </row>
    <row r="917" spans="1:5" ht="12.75">
      <c r="A917" s="4"/>
      <c r="E917" s="3"/>
    </row>
    <row r="918" spans="1:5" ht="12.75">
      <c r="A918" s="4"/>
      <c r="E918" s="3"/>
    </row>
    <row r="919" spans="1:5" ht="12.75">
      <c r="A919" s="4"/>
      <c r="E919" s="3"/>
    </row>
    <row r="920" spans="1:5" ht="12.75">
      <c r="A920" s="4"/>
      <c r="E920" s="3"/>
    </row>
    <row r="921" spans="1:5" ht="12.75">
      <c r="A921" s="4"/>
      <c r="E921" s="3"/>
    </row>
    <row r="922" spans="1:5" ht="12.75">
      <c r="A922" s="4"/>
      <c r="E922" s="3"/>
    </row>
    <row r="923" spans="1:5" ht="12.75">
      <c r="A923" s="4"/>
      <c r="E923" s="3"/>
    </row>
    <row r="924" spans="1:5" ht="12.75">
      <c r="A924" s="4"/>
      <c r="E924" s="3"/>
    </row>
    <row r="925" spans="1:5" ht="12.75">
      <c r="A925" s="4"/>
      <c r="E925" s="3"/>
    </row>
    <row r="926" spans="1:5" ht="12.75">
      <c r="A926" s="4"/>
      <c r="E926" s="3"/>
    </row>
    <row r="927" spans="1:5" ht="12.75">
      <c r="A927" s="4"/>
      <c r="E927" s="3"/>
    </row>
    <row r="928" spans="1:5" ht="12.75">
      <c r="A928" s="4"/>
      <c r="E928" s="3"/>
    </row>
    <row r="929" spans="1:5" ht="12.75">
      <c r="A929" s="4"/>
      <c r="E929" s="3"/>
    </row>
    <row r="930" spans="1:5" ht="12.75">
      <c r="A930" s="4"/>
      <c r="E930" s="3"/>
    </row>
    <row r="931" spans="1:5" ht="12.75">
      <c r="A931" s="4"/>
      <c r="E931" s="3"/>
    </row>
    <row r="932" spans="1:5" ht="12.75">
      <c r="A932" s="4"/>
      <c r="E932" s="3"/>
    </row>
    <row r="933" spans="1:5" ht="12.75">
      <c r="A933" s="4"/>
      <c r="E933" s="3"/>
    </row>
    <row r="934" spans="1:5" ht="12.75">
      <c r="A934" s="4"/>
      <c r="E934" s="3"/>
    </row>
    <row r="935" spans="1:5" ht="12.75">
      <c r="A935" s="4"/>
      <c r="E935" s="3"/>
    </row>
    <row r="936" spans="1:5" ht="12.75">
      <c r="A936" s="4"/>
      <c r="E936" s="3"/>
    </row>
    <row r="937" spans="1:5" ht="12.75">
      <c r="A937" s="4"/>
      <c r="E937" s="3"/>
    </row>
    <row r="938" spans="1:5" ht="12.75">
      <c r="A938" s="4"/>
      <c r="E938" s="3"/>
    </row>
    <row r="939" spans="1:5" ht="12.75">
      <c r="A939" s="4"/>
      <c r="E939" s="3"/>
    </row>
    <row r="940" spans="1:5" ht="12.75">
      <c r="A940" s="4"/>
      <c r="E940" s="3"/>
    </row>
    <row r="941" spans="1:5" ht="12.75">
      <c r="A941" s="4"/>
      <c r="E941" s="3"/>
    </row>
    <row r="942" spans="1:5" ht="12.75">
      <c r="A942" s="4"/>
      <c r="E942" s="3"/>
    </row>
    <row r="943" spans="1:5" ht="12.75">
      <c r="A943" s="4"/>
      <c r="E943" s="3"/>
    </row>
    <row r="944" spans="1:5" ht="12.75">
      <c r="A944" s="4"/>
      <c r="E944" s="3"/>
    </row>
    <row r="945" spans="1:5" ht="12.75">
      <c r="A945" s="4"/>
      <c r="E945" s="3"/>
    </row>
    <row r="946" spans="1:5" ht="12.75">
      <c r="A946" s="4"/>
      <c r="E946" s="3"/>
    </row>
    <row r="947" spans="1:5" ht="12.75">
      <c r="A947" s="4"/>
      <c r="E947" s="3"/>
    </row>
    <row r="948" spans="1:5" ht="12.75">
      <c r="A948" s="4"/>
      <c r="E948" s="3"/>
    </row>
    <row r="949" spans="1:5" ht="12.75">
      <c r="A949" s="4"/>
      <c r="E949" s="3"/>
    </row>
    <row r="950" spans="1:5" ht="12.75">
      <c r="A950" s="4"/>
      <c r="E950" s="3"/>
    </row>
    <row r="951" spans="1:5" ht="12.75">
      <c r="A951" s="4"/>
      <c r="E951" s="3"/>
    </row>
    <row r="952" spans="1:5" ht="12.75">
      <c r="A952" s="4"/>
      <c r="E952" s="3"/>
    </row>
    <row r="953" spans="1:5" ht="12.75">
      <c r="A953" s="4"/>
      <c r="E953" s="3"/>
    </row>
    <row r="954" spans="1:5" ht="12.75">
      <c r="A954" s="4"/>
      <c r="E954" s="3"/>
    </row>
    <row r="955" spans="1:5" ht="12.75">
      <c r="A955" s="4"/>
      <c r="E955" s="3"/>
    </row>
    <row r="956" spans="1:5" ht="12.75">
      <c r="A956" s="4"/>
      <c r="E956" s="3"/>
    </row>
    <row r="957" spans="1:5" ht="12.75">
      <c r="A957" s="4"/>
      <c r="E957" s="3"/>
    </row>
    <row r="958" spans="1:5" ht="12.75">
      <c r="A958" s="4"/>
      <c r="E958" s="3"/>
    </row>
    <row r="959" spans="1:5" ht="12.75">
      <c r="A959" s="4"/>
      <c r="E959" s="3"/>
    </row>
    <row r="960" spans="1:5" ht="12.75">
      <c r="A960" s="4"/>
      <c r="E960" s="3"/>
    </row>
    <row r="961" spans="1:5" ht="12.75">
      <c r="A961" s="4"/>
      <c r="E961" s="3"/>
    </row>
    <row r="962" spans="1:5" ht="12.75">
      <c r="A962" s="4"/>
      <c r="E962" s="3"/>
    </row>
    <row r="963" spans="1:5" ht="12.75">
      <c r="A963" s="4"/>
      <c r="E963" s="3"/>
    </row>
    <row r="964" spans="1:5" ht="12.75">
      <c r="A964" s="4"/>
      <c r="E964" s="3"/>
    </row>
    <row r="965" spans="1:5" ht="12.75">
      <c r="A965" s="4"/>
      <c r="E965" s="3"/>
    </row>
    <row r="966" spans="1:5" ht="12.75">
      <c r="A966" s="4"/>
      <c r="E966" s="3"/>
    </row>
    <row r="967" spans="1:5" ht="12.75">
      <c r="A967" s="4"/>
      <c r="E967" s="3"/>
    </row>
    <row r="968" spans="1:5" ht="12.75">
      <c r="A968" s="4"/>
      <c r="E968" s="3"/>
    </row>
    <row r="969" spans="1:5" ht="12.75">
      <c r="A969" s="4"/>
      <c r="E969" s="3"/>
    </row>
    <row r="970" spans="1:5" ht="12.75">
      <c r="A970" s="4"/>
      <c r="E970" s="3"/>
    </row>
    <row r="971" spans="1:5" ht="12.75">
      <c r="A971" s="4"/>
      <c r="E971" s="3"/>
    </row>
    <row r="972" spans="1:5" ht="12.75">
      <c r="A972" s="4"/>
      <c r="E972" s="3"/>
    </row>
    <row r="973" spans="1:5" ht="12.75">
      <c r="A973" s="4"/>
      <c r="E973" s="3"/>
    </row>
    <row r="974" spans="1:5" ht="12.75">
      <c r="A974" s="4"/>
      <c r="E974" s="3"/>
    </row>
    <row r="975" spans="1:5" ht="12.75">
      <c r="A975" s="4"/>
      <c r="E975" s="3"/>
    </row>
    <row r="976" spans="1:5" ht="12.75">
      <c r="A976" s="4"/>
      <c r="E976" s="3"/>
    </row>
    <row r="977" spans="1:5" ht="12.75">
      <c r="A977" s="4"/>
      <c r="E977" s="3"/>
    </row>
    <row r="978" spans="1:5" ht="12.75">
      <c r="A978" s="4"/>
      <c r="E978" s="3"/>
    </row>
    <row r="979" spans="1:5" ht="12.75">
      <c r="A979" s="4"/>
      <c r="E979" s="3"/>
    </row>
    <row r="980" spans="1:5" ht="12.75">
      <c r="A980" s="4"/>
      <c r="E980" s="3"/>
    </row>
    <row r="981" spans="1:5" ht="12.75">
      <c r="A981" s="4"/>
      <c r="E981" s="3"/>
    </row>
    <row r="982" spans="1:5" ht="12.75">
      <c r="A982" s="4"/>
      <c r="E982" s="3"/>
    </row>
    <row r="983" spans="1:5" ht="12.75">
      <c r="A983" s="4"/>
      <c r="E983" s="3"/>
    </row>
    <row r="984" spans="1:5" ht="12.75">
      <c r="A984" s="4"/>
      <c r="E984" s="3"/>
    </row>
    <row r="985" spans="1:5" ht="12.75">
      <c r="A985" s="4"/>
      <c r="E985" s="3"/>
    </row>
    <row r="986" spans="1:5" ht="12.75">
      <c r="A986" s="4"/>
      <c r="E986" s="3"/>
    </row>
    <row r="987" spans="1:5" ht="12.75">
      <c r="A987" s="4"/>
      <c r="E987" s="3"/>
    </row>
    <row r="988" spans="1:5" ht="12.75">
      <c r="A988" s="4"/>
      <c r="E988" s="3"/>
    </row>
    <row r="989" spans="1:5" ht="12.75">
      <c r="A989" s="4"/>
      <c r="E989" s="3"/>
    </row>
    <row r="990" spans="1:5" ht="12.75">
      <c r="A990" s="4"/>
      <c r="E990" s="3"/>
    </row>
    <row r="991" spans="1:5" ht="12.75">
      <c r="A991" s="4"/>
      <c r="E991" s="3"/>
    </row>
    <row r="992" spans="1:5" ht="12.75">
      <c r="A992" s="4"/>
      <c r="E992" s="3"/>
    </row>
    <row r="993" spans="1:5" ht="12.75">
      <c r="A993" s="4"/>
      <c r="E993" s="3"/>
    </row>
    <row r="994" spans="1:5" ht="12.75">
      <c r="A994" s="4"/>
      <c r="E994" s="3"/>
    </row>
    <row r="995" spans="1:5" ht="12.75">
      <c r="A995" s="4"/>
      <c r="E995" s="3"/>
    </row>
    <row r="996" spans="1:5" ht="12.75">
      <c r="A996" s="4"/>
      <c r="E996" s="3"/>
    </row>
    <row r="997" spans="1:5" ht="12.75">
      <c r="A997" s="4"/>
      <c r="E997" s="3"/>
    </row>
    <row r="998" spans="1:5" ht="12.75">
      <c r="A998" s="4"/>
      <c r="E998" s="3"/>
    </row>
    <row r="999" spans="1:5" ht="12.75">
      <c r="A999" s="4"/>
      <c r="E999" s="3"/>
    </row>
    <row r="1000" spans="1:5" ht="12.75">
      <c r="A1000" s="4"/>
      <c r="E1000" s="3"/>
    </row>
    <row r="1001" spans="1:5" ht="12.75">
      <c r="A1001" s="4"/>
      <c r="E1001" s="3"/>
    </row>
    <row r="1002" spans="1:5" ht="12.75">
      <c r="A1002" s="4"/>
      <c r="E1002" s="3"/>
    </row>
    <row r="1003" spans="1:5" ht="12.75">
      <c r="A1003" s="4"/>
      <c r="E100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D9F1F-F29F-4783-A80D-D077491B3892}">
  <dimension ref="A1:E11"/>
  <sheetViews>
    <sheetView workbookViewId="0">
      <selection activeCell="E16" sqref="E16"/>
    </sheetView>
  </sheetViews>
  <sheetFormatPr defaultRowHeight="12.75"/>
  <cols>
    <col min="2" max="3" width="18" customWidth="1"/>
    <col min="4" max="4" width="22.7109375" customWidth="1"/>
    <col min="5" max="5" width="19.85546875" customWidth="1"/>
  </cols>
  <sheetData>
    <row r="1" spans="1:5">
      <c r="A1" s="17" t="s">
        <v>184</v>
      </c>
      <c r="B1" s="17" t="s">
        <v>60</v>
      </c>
      <c r="C1" s="17" t="s">
        <v>61</v>
      </c>
      <c r="D1" s="17" t="s">
        <v>62</v>
      </c>
      <c r="E1" s="17" t="s">
        <v>63</v>
      </c>
    </row>
    <row r="2" spans="1:5" ht="15">
      <c r="A2" s="37">
        <v>80</v>
      </c>
      <c r="B2" s="58" t="s">
        <v>231</v>
      </c>
      <c r="C2" s="58" t="s">
        <v>232</v>
      </c>
      <c r="D2" s="17" t="s">
        <v>43</v>
      </c>
      <c r="E2" s="15" t="s">
        <v>135</v>
      </c>
    </row>
    <row r="3" spans="1:5" ht="15">
      <c r="A3" s="37">
        <v>81</v>
      </c>
      <c r="B3" s="14" t="s">
        <v>170</v>
      </c>
      <c r="C3" s="14" t="s">
        <v>171</v>
      </c>
      <c r="D3" s="18" t="s">
        <v>178</v>
      </c>
      <c r="E3" s="15" t="s">
        <v>179</v>
      </c>
    </row>
    <row r="4" spans="1:5" ht="15">
      <c r="A4" s="37">
        <v>82</v>
      </c>
      <c r="B4" s="58" t="s">
        <v>233</v>
      </c>
      <c r="C4" s="58" t="s">
        <v>234</v>
      </c>
      <c r="D4" s="17" t="s">
        <v>43</v>
      </c>
      <c r="E4" s="15" t="s">
        <v>136</v>
      </c>
    </row>
    <row r="5" spans="1:5" ht="15">
      <c r="A5" s="37">
        <v>83</v>
      </c>
      <c r="B5" s="16" t="s">
        <v>160</v>
      </c>
      <c r="C5" s="16" t="s">
        <v>161</v>
      </c>
      <c r="D5" s="18" t="s">
        <v>18</v>
      </c>
      <c r="E5" s="15" t="s">
        <v>159</v>
      </c>
    </row>
    <row r="6" spans="1:5" ht="15">
      <c r="A6" s="37">
        <v>84</v>
      </c>
      <c r="B6" s="58" t="s">
        <v>237</v>
      </c>
      <c r="C6" s="58" t="s">
        <v>238</v>
      </c>
      <c r="D6" s="17" t="s">
        <v>43</v>
      </c>
      <c r="E6" s="15" t="s">
        <v>135</v>
      </c>
    </row>
    <row r="7" spans="1:5" ht="15">
      <c r="A7" s="37">
        <v>85</v>
      </c>
      <c r="B7" s="14" t="s">
        <v>172</v>
      </c>
      <c r="C7" s="14" t="s">
        <v>173</v>
      </c>
      <c r="D7" s="18" t="s">
        <v>178</v>
      </c>
      <c r="E7" s="15" t="s">
        <v>179</v>
      </c>
    </row>
    <row r="8" spans="1:5" ht="15">
      <c r="A8" s="37">
        <v>86</v>
      </c>
      <c r="B8" s="58" t="s">
        <v>235</v>
      </c>
      <c r="C8" s="58" t="s">
        <v>236</v>
      </c>
      <c r="D8" s="17" t="s">
        <v>43</v>
      </c>
      <c r="E8" s="15" t="s">
        <v>136</v>
      </c>
    </row>
    <row r="9" spans="1:5" ht="15">
      <c r="A9" s="37">
        <v>87</v>
      </c>
      <c r="B9" s="16" t="s">
        <v>162</v>
      </c>
      <c r="C9" s="16" t="s">
        <v>163</v>
      </c>
      <c r="D9" s="18" t="s">
        <v>18</v>
      </c>
      <c r="E9" s="15" t="s">
        <v>159</v>
      </c>
    </row>
    <row r="10" spans="1:5">
      <c r="A10" s="18" t="s">
        <v>187</v>
      </c>
      <c r="B10" s="18" t="s">
        <v>188</v>
      </c>
      <c r="C10" s="18" t="s">
        <v>188</v>
      </c>
      <c r="D10" s="18" t="s">
        <v>188</v>
      </c>
      <c r="E10" s="18" t="s">
        <v>188</v>
      </c>
    </row>
    <row r="11" spans="1:5">
      <c r="A11" s="17"/>
      <c r="B11" s="17"/>
      <c r="C11" s="17"/>
      <c r="D11" s="17"/>
      <c r="E11" s="17" t="s">
        <v>230</v>
      </c>
    </row>
  </sheetData>
  <sortState ref="A2:E21">
    <sortCondition ref="A2:A21"/>
    <sortCondition ref="E2:E2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2CC81-483A-4321-B4CC-C282EEAEB18C}">
  <dimension ref="A1:E11"/>
  <sheetViews>
    <sheetView workbookViewId="0">
      <selection activeCell="C16" sqref="C16"/>
    </sheetView>
  </sheetViews>
  <sheetFormatPr defaultRowHeight="12.75"/>
  <cols>
    <col min="1" max="1" width="10.42578125" bestFit="1" customWidth="1"/>
    <col min="2" max="2" width="28.140625" customWidth="1"/>
    <col min="3" max="3" width="32.7109375" customWidth="1"/>
    <col min="4" max="4" width="19" customWidth="1"/>
    <col min="5" max="5" width="25" customWidth="1"/>
  </cols>
  <sheetData>
    <row r="1" spans="1:5">
      <c r="A1" s="17" t="s">
        <v>184</v>
      </c>
      <c r="B1" s="34" t="s">
        <v>60</v>
      </c>
      <c r="C1" s="35" t="s">
        <v>61</v>
      </c>
      <c r="D1" s="35" t="s">
        <v>62</v>
      </c>
      <c r="E1" s="35" t="s">
        <v>63</v>
      </c>
    </row>
    <row r="2" spans="1:5">
      <c r="A2" s="37">
        <v>88</v>
      </c>
      <c r="B2" s="20" t="s">
        <v>180</v>
      </c>
      <c r="C2" s="20" t="s">
        <v>181</v>
      </c>
      <c r="D2" s="34" t="s">
        <v>168</v>
      </c>
      <c r="E2" s="34" t="s">
        <v>186</v>
      </c>
    </row>
    <row r="3" spans="1:5" ht="15">
      <c r="A3" s="37">
        <v>89</v>
      </c>
      <c r="B3" s="20" t="s">
        <v>174</v>
      </c>
      <c r="C3" s="20" t="s">
        <v>175</v>
      </c>
      <c r="D3" s="34" t="s">
        <v>168</v>
      </c>
      <c r="E3" s="36" t="s">
        <v>169</v>
      </c>
    </row>
    <row r="4" spans="1:5" ht="15">
      <c r="A4" s="37">
        <v>90</v>
      </c>
      <c r="B4" s="59" t="s">
        <v>239</v>
      </c>
      <c r="C4" s="59" t="s">
        <v>240</v>
      </c>
      <c r="D4" s="35" t="s">
        <v>43</v>
      </c>
      <c r="E4" s="23" t="s">
        <v>136</v>
      </c>
    </row>
    <row r="5" spans="1:5" ht="15">
      <c r="A5" s="37">
        <v>91</v>
      </c>
      <c r="B5" s="24" t="s">
        <v>164</v>
      </c>
      <c r="C5" s="24" t="s">
        <v>165</v>
      </c>
      <c r="D5" s="34" t="s">
        <v>18</v>
      </c>
      <c r="E5" s="23" t="s">
        <v>159</v>
      </c>
    </row>
    <row r="6" spans="1:5" ht="15">
      <c r="A6" s="37">
        <v>92</v>
      </c>
      <c r="B6" s="59" t="s">
        <v>243</v>
      </c>
      <c r="C6" s="59" t="s">
        <v>244</v>
      </c>
      <c r="D6" s="35" t="s">
        <v>43</v>
      </c>
      <c r="E6" s="23" t="s">
        <v>135</v>
      </c>
    </row>
    <row r="7" spans="1:5" ht="15">
      <c r="A7" s="37">
        <v>93</v>
      </c>
      <c r="B7" s="20" t="s">
        <v>176</v>
      </c>
      <c r="C7" s="20" t="s">
        <v>177</v>
      </c>
      <c r="D7" s="34" t="s">
        <v>168</v>
      </c>
      <c r="E7" s="23" t="s">
        <v>169</v>
      </c>
    </row>
    <row r="8" spans="1:5" ht="15">
      <c r="A8" s="37">
        <v>94</v>
      </c>
      <c r="B8" s="59" t="s">
        <v>241</v>
      </c>
      <c r="C8" s="59" t="s">
        <v>242</v>
      </c>
      <c r="D8" s="35" t="s">
        <v>43</v>
      </c>
      <c r="E8" s="23" t="s">
        <v>136</v>
      </c>
    </row>
    <row r="9" spans="1:5" ht="15">
      <c r="A9" s="37">
        <v>95</v>
      </c>
      <c r="B9" s="24" t="s">
        <v>166</v>
      </c>
      <c r="C9" s="24" t="s">
        <v>167</v>
      </c>
      <c r="D9" s="34" t="s">
        <v>18</v>
      </c>
      <c r="E9" s="23" t="s">
        <v>159</v>
      </c>
    </row>
    <row r="10" spans="1:5" ht="15">
      <c r="A10" s="37">
        <v>96</v>
      </c>
      <c r="B10" s="59" t="s">
        <v>245</v>
      </c>
      <c r="C10" s="59" t="s">
        <v>246</v>
      </c>
      <c r="D10" s="35" t="s">
        <v>43</v>
      </c>
      <c r="E10" s="23" t="s">
        <v>135</v>
      </c>
    </row>
    <row r="11" spans="1:5">
      <c r="A11" s="18" t="s">
        <v>187</v>
      </c>
      <c r="B11" s="34" t="s">
        <v>188</v>
      </c>
      <c r="C11" s="34" t="s">
        <v>188</v>
      </c>
      <c r="D11" s="34" t="s">
        <v>188</v>
      </c>
      <c r="E11" s="34" t="s">
        <v>188</v>
      </c>
    </row>
  </sheetData>
  <sortState ref="A2:E12">
    <sortCondition ref="A2:A12"/>
    <sortCondition ref="E2:E1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999D3-144E-483A-B90D-B67E28997776}">
  <sheetPr>
    <pageSetUpPr fitToPage="1"/>
  </sheetPr>
  <dimension ref="A1:M23"/>
  <sheetViews>
    <sheetView tabSelected="1" workbookViewId="0">
      <selection activeCell="E13" sqref="E13"/>
    </sheetView>
  </sheetViews>
  <sheetFormatPr defaultRowHeight="12.75"/>
  <cols>
    <col min="1" max="1" width="8.7109375" customWidth="1"/>
    <col min="2" max="2" width="21.7109375" customWidth="1"/>
    <col min="3" max="3" width="21.28515625" customWidth="1"/>
    <col min="4" max="4" width="25" customWidth="1"/>
    <col min="5" max="5" width="31.5703125" customWidth="1"/>
    <col min="6" max="6" width="9.140625" style="64"/>
    <col min="7" max="7" width="9" customWidth="1"/>
    <col min="11" max="11" width="9.140625" style="64"/>
  </cols>
  <sheetData>
    <row r="1" spans="1:13" ht="13.5" thickBot="1">
      <c r="A1" t="s">
        <v>272</v>
      </c>
    </row>
    <row r="2" spans="1:13" s="65" customFormat="1" ht="30" customHeight="1">
      <c r="A2" s="182" t="s">
        <v>273</v>
      </c>
      <c r="B2" s="167"/>
      <c r="C2" s="167"/>
      <c r="D2" s="167"/>
      <c r="E2" s="167"/>
      <c r="F2" s="167" t="s">
        <v>275</v>
      </c>
      <c r="G2" s="168" t="s">
        <v>276</v>
      </c>
      <c r="H2" s="168" t="s">
        <v>277</v>
      </c>
      <c r="I2" s="168" t="s">
        <v>279</v>
      </c>
      <c r="J2" s="168" t="s">
        <v>278</v>
      </c>
      <c r="K2" s="169" t="s">
        <v>280</v>
      </c>
      <c r="L2" s="168" t="s">
        <v>281</v>
      </c>
      <c r="M2" s="170" t="s">
        <v>282</v>
      </c>
    </row>
    <row r="3" spans="1:13">
      <c r="A3" s="171" t="s">
        <v>184</v>
      </c>
      <c r="B3" s="17" t="s">
        <v>60</v>
      </c>
      <c r="C3" s="17" t="s">
        <v>61</v>
      </c>
      <c r="D3" s="17" t="s">
        <v>62</v>
      </c>
      <c r="E3" s="17" t="s">
        <v>63</v>
      </c>
      <c r="F3" s="142"/>
      <c r="G3" s="142">
        <f>100-F3</f>
        <v>100</v>
      </c>
      <c r="H3" s="17"/>
      <c r="I3" s="17"/>
      <c r="J3" s="17">
        <f>MAX(I3-85,0)</f>
        <v>0</v>
      </c>
      <c r="K3" s="142">
        <f>G3+H3+J3</f>
        <v>100</v>
      </c>
      <c r="L3" s="17"/>
      <c r="M3" s="172"/>
    </row>
    <row r="4" spans="1:13" ht="15">
      <c r="A4" s="173">
        <v>80</v>
      </c>
      <c r="B4" s="16" t="s">
        <v>162</v>
      </c>
      <c r="C4" s="16" t="s">
        <v>163</v>
      </c>
      <c r="D4" s="18" t="s">
        <v>18</v>
      </c>
      <c r="E4" s="15" t="s">
        <v>159</v>
      </c>
      <c r="F4" s="142">
        <v>65.3</v>
      </c>
      <c r="G4" s="142">
        <f>100-F4</f>
        <v>34.700000000000003</v>
      </c>
      <c r="H4" s="17">
        <v>0</v>
      </c>
      <c r="I4" s="17">
        <v>82.83</v>
      </c>
      <c r="J4" s="17">
        <f>MAX(I4-95,0)</f>
        <v>0</v>
      </c>
      <c r="K4" s="142">
        <f>G4+H4+J4</f>
        <v>34.700000000000003</v>
      </c>
      <c r="L4" s="17">
        <v>1</v>
      </c>
      <c r="M4" s="172">
        <v>1</v>
      </c>
    </row>
    <row r="5" spans="1:13" ht="15">
      <c r="A5" s="173">
        <v>81</v>
      </c>
      <c r="B5" s="14" t="s">
        <v>172</v>
      </c>
      <c r="C5" s="14" t="s">
        <v>173</v>
      </c>
      <c r="D5" s="18" t="s">
        <v>178</v>
      </c>
      <c r="E5" s="15" t="s">
        <v>179</v>
      </c>
      <c r="F5" s="142">
        <v>70</v>
      </c>
      <c r="G5" s="142">
        <f>100-F5</f>
        <v>30</v>
      </c>
      <c r="H5" s="17">
        <v>8</v>
      </c>
      <c r="I5" s="17">
        <v>87.83</v>
      </c>
      <c r="J5" s="17">
        <f>MAX(I5-95,0)</f>
        <v>0</v>
      </c>
      <c r="K5" s="142">
        <f>G5+H5+J5</f>
        <v>38</v>
      </c>
      <c r="L5" s="17">
        <v>2</v>
      </c>
      <c r="M5" s="172">
        <v>2</v>
      </c>
    </row>
    <row r="6" spans="1:13" ht="15">
      <c r="A6" s="173">
        <v>82</v>
      </c>
      <c r="B6" s="14" t="s">
        <v>170</v>
      </c>
      <c r="C6" s="14" t="s">
        <v>171</v>
      </c>
      <c r="D6" s="18" t="s">
        <v>178</v>
      </c>
      <c r="E6" s="15" t="s">
        <v>179</v>
      </c>
      <c r="F6" s="142">
        <v>58.5</v>
      </c>
      <c r="G6" s="142">
        <f>100-F6</f>
        <v>41.5</v>
      </c>
      <c r="H6" s="17">
        <v>4</v>
      </c>
      <c r="I6" s="17">
        <v>105.08</v>
      </c>
      <c r="J6" s="17">
        <f>MAX(I6-95,0)</f>
        <v>10.079999999999998</v>
      </c>
      <c r="K6" s="142">
        <f>G6+H6+J6</f>
        <v>55.58</v>
      </c>
      <c r="L6" s="17">
        <v>3</v>
      </c>
      <c r="M6" s="172">
        <v>3</v>
      </c>
    </row>
    <row r="7" spans="1:13" ht="15">
      <c r="A7" s="173">
        <v>83</v>
      </c>
      <c r="B7" s="58" t="s">
        <v>231</v>
      </c>
      <c r="C7" s="58" t="s">
        <v>232</v>
      </c>
      <c r="D7" s="17" t="s">
        <v>43</v>
      </c>
      <c r="E7" s="15" t="s">
        <v>135</v>
      </c>
      <c r="F7" s="142">
        <v>59</v>
      </c>
      <c r="G7" s="142">
        <f>100-F7</f>
        <v>41</v>
      </c>
      <c r="H7" s="17">
        <v>8</v>
      </c>
      <c r="I7" s="17">
        <v>121.82</v>
      </c>
      <c r="J7" s="17">
        <f>MAX(I7-95,0)</f>
        <v>26.819999999999993</v>
      </c>
      <c r="K7" s="142">
        <f>G7+H7+J7</f>
        <v>75.819999999999993</v>
      </c>
      <c r="L7" s="17">
        <v>4</v>
      </c>
      <c r="M7" s="172">
        <v>4</v>
      </c>
    </row>
    <row r="8" spans="1:13" ht="15">
      <c r="A8" s="173">
        <v>84</v>
      </c>
      <c r="B8" s="58" t="s">
        <v>233</v>
      </c>
      <c r="C8" s="58" t="s">
        <v>234</v>
      </c>
      <c r="D8" s="17" t="s">
        <v>43</v>
      </c>
      <c r="E8" s="15" t="s">
        <v>136</v>
      </c>
      <c r="F8" s="142">
        <v>67.8</v>
      </c>
      <c r="G8" s="142">
        <f>100-F8</f>
        <v>32.200000000000003</v>
      </c>
      <c r="H8" s="37" t="s">
        <v>285</v>
      </c>
      <c r="I8" s="17"/>
      <c r="J8" s="17">
        <f>MAX(I8-95,0)</f>
        <v>0</v>
      </c>
      <c r="K8" s="143" t="s">
        <v>285</v>
      </c>
      <c r="L8" s="17"/>
      <c r="M8" s="172"/>
    </row>
    <row r="9" spans="1:13" ht="15">
      <c r="A9" s="173">
        <v>85</v>
      </c>
      <c r="B9" s="16" t="s">
        <v>160</v>
      </c>
      <c r="C9" s="16" t="s">
        <v>161</v>
      </c>
      <c r="D9" s="18" t="s">
        <v>18</v>
      </c>
      <c r="E9" s="15" t="s">
        <v>159</v>
      </c>
      <c r="F9" s="142">
        <v>61.8</v>
      </c>
      <c r="G9" s="142">
        <f>100-F9</f>
        <v>38.200000000000003</v>
      </c>
      <c r="H9" s="37" t="s">
        <v>285</v>
      </c>
      <c r="I9" s="17"/>
      <c r="J9" s="17">
        <f>MAX(I9-95,0)</f>
        <v>0</v>
      </c>
      <c r="K9" s="143" t="s">
        <v>285</v>
      </c>
      <c r="L9" s="17"/>
      <c r="M9" s="172"/>
    </row>
    <row r="10" spans="1:13" ht="15">
      <c r="A10" s="173">
        <v>86</v>
      </c>
      <c r="B10" s="58" t="s">
        <v>237</v>
      </c>
      <c r="C10" s="58" t="s">
        <v>238</v>
      </c>
      <c r="D10" s="17" t="s">
        <v>43</v>
      </c>
      <c r="E10" s="15" t="s">
        <v>135</v>
      </c>
      <c r="F10" s="142">
        <v>55.3</v>
      </c>
      <c r="G10" s="142">
        <f>100-F10</f>
        <v>44.7</v>
      </c>
      <c r="H10" s="37" t="s">
        <v>285</v>
      </c>
      <c r="I10" s="17"/>
      <c r="J10" s="17">
        <f>MAX(I10-95,0)</f>
        <v>0</v>
      </c>
      <c r="K10" s="143" t="s">
        <v>285</v>
      </c>
      <c r="L10" s="17"/>
      <c r="M10" s="172"/>
    </row>
    <row r="11" spans="1:13" ht="15.75" thickBot="1">
      <c r="A11" s="174">
        <v>87</v>
      </c>
      <c r="B11" s="183" t="s">
        <v>235</v>
      </c>
      <c r="C11" s="183" t="s">
        <v>236</v>
      </c>
      <c r="D11" s="179" t="s">
        <v>43</v>
      </c>
      <c r="E11" s="184" t="s">
        <v>136</v>
      </c>
      <c r="F11" s="177">
        <v>54.8</v>
      </c>
      <c r="G11" s="177">
        <f>100-F11</f>
        <v>45.2</v>
      </c>
      <c r="H11" s="185" t="s">
        <v>285</v>
      </c>
      <c r="I11" s="179"/>
      <c r="J11" s="179">
        <f>MAX(I11-95,0)</f>
        <v>0</v>
      </c>
      <c r="K11" s="186" t="s">
        <v>285</v>
      </c>
      <c r="L11" s="179"/>
      <c r="M11" s="181"/>
    </row>
    <row r="12" spans="1:13" ht="13.5" thickBot="1">
      <c r="B12" s="141"/>
      <c r="C12" s="141"/>
      <c r="D12" s="141"/>
      <c r="E12" s="141"/>
      <c r="G12" s="64"/>
    </row>
    <row r="13" spans="1:13" ht="25.5">
      <c r="A13" s="165" t="s">
        <v>274</v>
      </c>
      <c r="B13" s="166"/>
      <c r="C13" s="166"/>
      <c r="D13" s="166"/>
      <c r="E13" s="166"/>
      <c r="F13" s="167" t="s">
        <v>275</v>
      </c>
      <c r="G13" s="168" t="s">
        <v>276</v>
      </c>
      <c r="H13" s="168" t="s">
        <v>277</v>
      </c>
      <c r="I13" s="168" t="s">
        <v>279</v>
      </c>
      <c r="J13" s="168" t="s">
        <v>278</v>
      </c>
      <c r="K13" s="169" t="s">
        <v>280</v>
      </c>
      <c r="L13" s="168" t="s">
        <v>281</v>
      </c>
      <c r="M13" s="170" t="s">
        <v>282</v>
      </c>
    </row>
    <row r="14" spans="1:13">
      <c r="A14" s="171" t="s">
        <v>184</v>
      </c>
      <c r="B14" s="34" t="s">
        <v>60</v>
      </c>
      <c r="C14" s="35" t="s">
        <v>61</v>
      </c>
      <c r="D14" s="35" t="s">
        <v>62</v>
      </c>
      <c r="E14" s="35" t="s">
        <v>63</v>
      </c>
      <c r="F14" s="142"/>
      <c r="G14" s="142"/>
      <c r="H14" s="17"/>
      <c r="I14" s="17"/>
      <c r="J14" s="17"/>
      <c r="K14" s="142"/>
      <c r="L14" s="17"/>
      <c r="M14" s="172"/>
    </row>
    <row r="15" spans="1:13" ht="15">
      <c r="A15" s="173">
        <v>88</v>
      </c>
      <c r="B15" s="24" t="s">
        <v>166</v>
      </c>
      <c r="C15" s="24" t="s">
        <v>167</v>
      </c>
      <c r="D15" s="34" t="s">
        <v>18</v>
      </c>
      <c r="E15" s="23" t="s">
        <v>159</v>
      </c>
      <c r="F15" s="142">
        <v>68.900000000000006</v>
      </c>
      <c r="G15" s="142">
        <f>100-F15</f>
        <v>31.099999999999994</v>
      </c>
      <c r="H15" s="18">
        <v>4</v>
      </c>
      <c r="I15" s="17">
        <v>83.38</v>
      </c>
      <c r="J15" s="17">
        <f>MAX(I15-95,0)</f>
        <v>0</v>
      </c>
      <c r="K15" s="142">
        <f>G15+H15+J15</f>
        <v>35.099999999999994</v>
      </c>
      <c r="L15" s="17">
        <v>1</v>
      </c>
      <c r="M15" s="172">
        <v>1</v>
      </c>
    </row>
    <row r="16" spans="1:13">
      <c r="A16" s="173">
        <v>89</v>
      </c>
      <c r="B16" s="20" t="s">
        <v>180</v>
      </c>
      <c r="C16" s="20" t="s">
        <v>181</v>
      </c>
      <c r="D16" s="34" t="s">
        <v>168</v>
      </c>
      <c r="E16" s="34" t="s">
        <v>185</v>
      </c>
      <c r="F16" s="142">
        <v>60</v>
      </c>
      <c r="G16" s="142">
        <f>100-F16</f>
        <v>40</v>
      </c>
      <c r="H16" s="17">
        <v>0</v>
      </c>
      <c r="I16" s="17">
        <v>69.61</v>
      </c>
      <c r="J16" s="17">
        <f>MAX(I16-95,0)</f>
        <v>0</v>
      </c>
      <c r="K16" s="142">
        <f>G16+H16+J16</f>
        <v>40</v>
      </c>
      <c r="L16" s="17">
        <v>2</v>
      </c>
      <c r="M16" s="172"/>
    </row>
    <row r="17" spans="1:13" ht="15">
      <c r="A17" s="173">
        <v>90</v>
      </c>
      <c r="B17" s="20" t="s">
        <v>174</v>
      </c>
      <c r="C17" s="20" t="s">
        <v>175</v>
      </c>
      <c r="D17" s="34" t="s">
        <v>168</v>
      </c>
      <c r="E17" s="36" t="s">
        <v>169</v>
      </c>
      <c r="F17" s="142">
        <v>63.7</v>
      </c>
      <c r="G17" s="142">
        <f>100-F17</f>
        <v>36.299999999999997</v>
      </c>
      <c r="H17" s="17">
        <v>4</v>
      </c>
      <c r="I17" s="17">
        <v>72.040000000000006</v>
      </c>
      <c r="J17" s="17">
        <f>MAX(I17-95,0)</f>
        <v>0</v>
      </c>
      <c r="K17" s="142">
        <f>G17+H17+J17</f>
        <v>40.299999999999997</v>
      </c>
      <c r="L17" s="17">
        <v>3</v>
      </c>
      <c r="M17" s="172">
        <v>2</v>
      </c>
    </row>
    <row r="18" spans="1:13" ht="15">
      <c r="A18" s="173">
        <v>91</v>
      </c>
      <c r="B18" s="24" t="s">
        <v>164</v>
      </c>
      <c r="C18" s="24" t="s">
        <v>165</v>
      </c>
      <c r="D18" s="34" t="s">
        <v>18</v>
      </c>
      <c r="E18" s="23" t="s">
        <v>159</v>
      </c>
      <c r="F18" s="142">
        <v>62.4</v>
      </c>
      <c r="G18" s="142">
        <f>100-F18</f>
        <v>37.6</v>
      </c>
      <c r="H18" s="17">
        <v>4</v>
      </c>
      <c r="I18" s="17">
        <v>79.64</v>
      </c>
      <c r="J18" s="17">
        <f>MAX(I18-95,0)</f>
        <v>0</v>
      </c>
      <c r="K18" s="142">
        <f>G18+H18+J18</f>
        <v>41.6</v>
      </c>
      <c r="L18" s="17">
        <v>4</v>
      </c>
      <c r="M18" s="172">
        <v>3</v>
      </c>
    </row>
    <row r="19" spans="1:13" ht="15">
      <c r="A19" s="173">
        <v>92</v>
      </c>
      <c r="B19" s="59" t="s">
        <v>245</v>
      </c>
      <c r="C19" s="59" t="s">
        <v>246</v>
      </c>
      <c r="D19" s="35" t="s">
        <v>43</v>
      </c>
      <c r="E19" s="23" t="s">
        <v>135</v>
      </c>
      <c r="F19" s="142">
        <v>57.1</v>
      </c>
      <c r="G19" s="142">
        <f>100-F19</f>
        <v>42.9</v>
      </c>
      <c r="H19" s="17">
        <v>0</v>
      </c>
      <c r="I19" s="17">
        <v>81.22</v>
      </c>
      <c r="J19" s="17">
        <f>MAX(I19-95,0)</f>
        <v>0</v>
      </c>
      <c r="K19" s="142">
        <f>G19+H19+J19</f>
        <v>42.9</v>
      </c>
      <c r="L19" s="17">
        <v>5</v>
      </c>
      <c r="M19" s="172">
        <v>4</v>
      </c>
    </row>
    <row r="20" spans="1:13" ht="15">
      <c r="A20" s="173">
        <v>93</v>
      </c>
      <c r="B20" s="59" t="s">
        <v>241</v>
      </c>
      <c r="C20" s="59" t="s">
        <v>242</v>
      </c>
      <c r="D20" s="35" t="s">
        <v>43</v>
      </c>
      <c r="E20" s="23" t="s">
        <v>136</v>
      </c>
      <c r="F20" s="142">
        <v>60</v>
      </c>
      <c r="G20" s="142">
        <f>100-F20</f>
        <v>40</v>
      </c>
      <c r="H20" s="18">
        <v>4</v>
      </c>
      <c r="I20" s="17">
        <v>87.09</v>
      </c>
      <c r="J20" s="17">
        <f>MAX(I20-95,0)</f>
        <v>0</v>
      </c>
      <c r="K20" s="142">
        <f>G20+H20+J20</f>
        <v>44</v>
      </c>
      <c r="L20" s="17">
        <v>6</v>
      </c>
      <c r="M20" s="172">
        <v>5</v>
      </c>
    </row>
    <row r="21" spans="1:13" ht="15">
      <c r="A21" s="173">
        <v>94</v>
      </c>
      <c r="B21" s="20" t="s">
        <v>176</v>
      </c>
      <c r="C21" s="20" t="s">
        <v>177</v>
      </c>
      <c r="D21" s="34" t="s">
        <v>168</v>
      </c>
      <c r="E21" s="23" t="s">
        <v>169</v>
      </c>
      <c r="F21" s="142">
        <v>67.099999999999994</v>
      </c>
      <c r="G21" s="142">
        <f>100-F21</f>
        <v>32.900000000000006</v>
      </c>
      <c r="H21" s="18">
        <v>4</v>
      </c>
      <c r="I21" s="17">
        <v>105.71</v>
      </c>
      <c r="J21" s="17">
        <f>MAX(I21-95,0)</f>
        <v>10.709999999999994</v>
      </c>
      <c r="K21" s="142">
        <f>G21+H21+J21</f>
        <v>47.61</v>
      </c>
      <c r="L21" s="17"/>
      <c r="M21" s="172">
        <v>6</v>
      </c>
    </row>
    <row r="22" spans="1:13" ht="15">
      <c r="A22" s="173">
        <v>95</v>
      </c>
      <c r="B22" s="59" t="s">
        <v>239</v>
      </c>
      <c r="C22" s="59" t="s">
        <v>240</v>
      </c>
      <c r="D22" s="35" t="s">
        <v>43</v>
      </c>
      <c r="E22" s="23" t="s">
        <v>136</v>
      </c>
      <c r="F22" s="142">
        <v>56.3</v>
      </c>
      <c r="G22" s="142">
        <f>100-F22</f>
        <v>43.7</v>
      </c>
      <c r="H22" s="37" t="s">
        <v>285</v>
      </c>
      <c r="I22" s="17"/>
      <c r="J22" s="17">
        <f>MAX(I22-95,0)</f>
        <v>0</v>
      </c>
      <c r="K22" s="143" t="s">
        <v>285</v>
      </c>
      <c r="L22" s="17"/>
      <c r="M22" s="172"/>
    </row>
    <row r="23" spans="1:13" ht="15.75" thickBot="1">
      <c r="A23" s="174">
        <v>96</v>
      </c>
      <c r="B23" s="69" t="s">
        <v>243</v>
      </c>
      <c r="C23" s="69" t="s">
        <v>244</v>
      </c>
      <c r="D23" s="175" t="s">
        <v>43</v>
      </c>
      <c r="E23" s="176" t="s">
        <v>135</v>
      </c>
      <c r="F23" s="177">
        <v>62.1</v>
      </c>
      <c r="G23" s="177">
        <f>100-F23</f>
        <v>37.9</v>
      </c>
      <c r="H23" s="178" t="s">
        <v>285</v>
      </c>
      <c r="I23" s="179"/>
      <c r="J23" s="179">
        <f>MAX(I23-95,0)</f>
        <v>0</v>
      </c>
      <c r="K23" s="180" t="s">
        <v>285</v>
      </c>
      <c r="L23" s="179"/>
      <c r="M23" s="181"/>
    </row>
  </sheetData>
  <sortState ref="B15:M23">
    <sortCondition ref="K15:K23"/>
  </sortState>
  <printOptions gridLines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91F71-E971-4FBF-9AC5-A6A31B34E5B0}">
  <dimension ref="A2:G8"/>
  <sheetViews>
    <sheetView workbookViewId="0">
      <selection activeCell="D12" sqref="D12"/>
    </sheetView>
  </sheetViews>
  <sheetFormatPr defaultRowHeight="12.75"/>
  <cols>
    <col min="1" max="1" width="12.85546875" customWidth="1"/>
    <col min="5" max="5" width="10.140625" customWidth="1"/>
    <col min="6" max="6" width="10.5703125" customWidth="1"/>
  </cols>
  <sheetData>
    <row r="2" spans="1:7">
      <c r="B2" s="12" t="s">
        <v>294</v>
      </c>
      <c r="C2" s="12" t="s">
        <v>314</v>
      </c>
    </row>
    <row r="3" spans="1:7" ht="13.5" thickBot="1"/>
    <row r="4" spans="1:7">
      <c r="A4" s="77"/>
      <c r="B4" s="74">
        <v>90</v>
      </c>
      <c r="C4" s="74">
        <v>90</v>
      </c>
      <c r="D4" s="74">
        <v>100</v>
      </c>
      <c r="E4" s="74">
        <v>100</v>
      </c>
      <c r="F4" s="75" t="s">
        <v>290</v>
      </c>
      <c r="G4" s="76" t="s">
        <v>291</v>
      </c>
    </row>
    <row r="5" spans="1:7" ht="15">
      <c r="A5" s="73" t="s">
        <v>289</v>
      </c>
      <c r="B5" s="79" t="s">
        <v>285</v>
      </c>
      <c r="C5" s="37">
        <v>1</v>
      </c>
      <c r="D5" s="37">
        <v>3</v>
      </c>
      <c r="E5" s="37">
        <v>1</v>
      </c>
      <c r="F5" s="37">
        <v>5</v>
      </c>
      <c r="G5" s="79" t="s">
        <v>292</v>
      </c>
    </row>
    <row r="6" spans="1:7" ht="15">
      <c r="A6" s="73" t="s">
        <v>288</v>
      </c>
      <c r="B6" s="37">
        <v>3</v>
      </c>
      <c r="C6" s="37">
        <v>2</v>
      </c>
      <c r="D6" s="37">
        <v>2</v>
      </c>
      <c r="E6" s="37">
        <v>6</v>
      </c>
      <c r="F6" s="37">
        <v>7</v>
      </c>
      <c r="G6" s="79" t="s">
        <v>293</v>
      </c>
    </row>
    <row r="7" spans="1:7" ht="15">
      <c r="A7" s="15" t="s">
        <v>135</v>
      </c>
      <c r="B7" s="37">
        <v>4</v>
      </c>
      <c r="C7" s="79" t="s">
        <v>285</v>
      </c>
      <c r="D7" s="79" t="s">
        <v>285</v>
      </c>
      <c r="E7" s="37">
        <v>4</v>
      </c>
      <c r="F7" s="79" t="s">
        <v>285</v>
      </c>
      <c r="G7" s="37"/>
    </row>
    <row r="8" spans="1:7" ht="15">
      <c r="A8" s="15" t="s">
        <v>136</v>
      </c>
      <c r="B8" s="79" t="s">
        <v>285</v>
      </c>
      <c r="C8" s="79" t="s">
        <v>285</v>
      </c>
      <c r="D8" s="79" t="s">
        <v>285</v>
      </c>
      <c r="E8" s="37">
        <v>5</v>
      </c>
      <c r="F8" s="37" t="s">
        <v>285</v>
      </c>
      <c r="G8" s="37"/>
    </row>
  </sheetData>
  <sortState ref="A6:G8">
    <sortCondition ref="F5:F8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E794D-8B25-4E67-A32C-A1D4C944221B}">
  <sheetPr>
    <pageSetUpPr fitToPage="1"/>
  </sheetPr>
  <dimension ref="A2:R43"/>
  <sheetViews>
    <sheetView workbookViewId="0">
      <selection activeCell="C1" sqref="C1"/>
    </sheetView>
  </sheetViews>
  <sheetFormatPr defaultRowHeight="12.75"/>
  <cols>
    <col min="1" max="1" width="11.7109375" style="27" customWidth="1"/>
    <col min="2" max="2" width="22.5703125" style="53" customWidth="1"/>
    <col min="3" max="3" width="30.42578125" style="25" customWidth="1"/>
    <col min="4" max="4" width="16.7109375" style="25" customWidth="1"/>
    <col min="5" max="5" width="18" style="25" customWidth="1"/>
    <col min="6" max="6" width="8.85546875" style="64"/>
    <col min="12" max="12" width="9.140625" style="158"/>
  </cols>
  <sheetData>
    <row r="2" spans="1:13">
      <c r="A2" s="72" t="s">
        <v>315</v>
      </c>
    </row>
    <row r="3" spans="1:13" s="12" customFormat="1" ht="25.5">
      <c r="A3" s="144" t="s">
        <v>184</v>
      </c>
      <c r="B3" s="43" t="s">
        <v>60</v>
      </c>
      <c r="C3" s="19" t="s">
        <v>61</v>
      </c>
      <c r="D3" s="26" t="s">
        <v>62</v>
      </c>
      <c r="E3" s="26" t="s">
        <v>63</v>
      </c>
      <c r="F3" s="146" t="s">
        <v>275</v>
      </c>
      <c r="G3" s="147" t="s">
        <v>276</v>
      </c>
      <c r="H3" s="147" t="s">
        <v>277</v>
      </c>
      <c r="I3" s="147" t="s">
        <v>279</v>
      </c>
      <c r="J3" s="147" t="s">
        <v>278</v>
      </c>
      <c r="K3" s="148" t="s">
        <v>280</v>
      </c>
      <c r="L3" s="153" t="s">
        <v>281</v>
      </c>
      <c r="M3" s="147" t="s">
        <v>282</v>
      </c>
    </row>
    <row r="4" spans="1:13" ht="15">
      <c r="A4" s="145">
        <v>2</v>
      </c>
      <c r="B4" s="48" t="s">
        <v>201</v>
      </c>
      <c r="C4" s="54" t="s">
        <v>202</v>
      </c>
      <c r="D4" s="22" t="s">
        <v>14</v>
      </c>
      <c r="E4" s="21" t="s">
        <v>200</v>
      </c>
      <c r="F4" s="142">
        <v>68.3</v>
      </c>
      <c r="G4" s="142">
        <f>100-F4</f>
        <v>31.700000000000003</v>
      </c>
      <c r="H4" s="17">
        <v>0</v>
      </c>
      <c r="I4" s="17">
        <v>85.26</v>
      </c>
      <c r="J4" s="142">
        <f>MAX(I4-95,0)</f>
        <v>0</v>
      </c>
      <c r="K4" s="142">
        <f>G4+H4+J4</f>
        <v>31.700000000000003</v>
      </c>
      <c r="L4" s="154">
        <v>1</v>
      </c>
      <c r="M4" s="17">
        <v>1</v>
      </c>
    </row>
    <row r="5" spans="1:13" ht="15">
      <c r="A5" s="145">
        <v>4</v>
      </c>
      <c r="B5" s="50" t="s">
        <v>182</v>
      </c>
      <c r="C5" s="39" t="s">
        <v>183</v>
      </c>
      <c r="D5" s="22" t="s">
        <v>56</v>
      </c>
      <c r="E5" s="21" t="s">
        <v>185</v>
      </c>
      <c r="F5" s="142">
        <v>67.3</v>
      </c>
      <c r="G5" s="142">
        <f>100-F5</f>
        <v>32.700000000000003</v>
      </c>
      <c r="H5" s="17">
        <v>0</v>
      </c>
      <c r="I5" s="17">
        <v>75.02</v>
      </c>
      <c r="J5" s="142">
        <f>MAX(I5-95,0)</f>
        <v>0</v>
      </c>
      <c r="K5" s="142">
        <f>G5+H5+J5</f>
        <v>32.700000000000003</v>
      </c>
      <c r="L5" s="155">
        <v>2</v>
      </c>
      <c r="M5" s="17">
        <v>0</v>
      </c>
    </row>
    <row r="6" spans="1:13" ht="15">
      <c r="A6" s="145">
        <v>3</v>
      </c>
      <c r="B6" s="47" t="s">
        <v>143</v>
      </c>
      <c r="C6" s="24" t="s">
        <v>144</v>
      </c>
      <c r="D6" s="22" t="s">
        <v>18</v>
      </c>
      <c r="E6" s="24" t="s">
        <v>147</v>
      </c>
      <c r="F6" s="142">
        <v>67.3</v>
      </c>
      <c r="G6" s="142">
        <f>100-F6</f>
        <v>32.700000000000003</v>
      </c>
      <c r="H6" s="17">
        <v>0</v>
      </c>
      <c r="I6" s="17">
        <v>91</v>
      </c>
      <c r="J6" s="142">
        <f>MAX(I6-95,0)</f>
        <v>0</v>
      </c>
      <c r="K6" s="142">
        <f>G6+H6+J6</f>
        <v>32.700000000000003</v>
      </c>
      <c r="L6" s="155">
        <v>3</v>
      </c>
      <c r="M6" s="17">
        <v>2</v>
      </c>
    </row>
    <row r="7" spans="1:13" ht="15">
      <c r="A7" s="145">
        <v>5</v>
      </c>
      <c r="B7" s="49" t="s">
        <v>91</v>
      </c>
      <c r="C7" s="30" t="s">
        <v>92</v>
      </c>
      <c r="D7" s="22" t="s">
        <v>38</v>
      </c>
      <c r="E7" s="22" t="s">
        <v>158</v>
      </c>
      <c r="F7" s="142">
        <v>65</v>
      </c>
      <c r="G7" s="142">
        <f>100-F7</f>
        <v>35</v>
      </c>
      <c r="H7" s="17">
        <v>0</v>
      </c>
      <c r="I7" s="17">
        <v>78.78</v>
      </c>
      <c r="J7" s="142">
        <f>MAX(I7-95,0)</f>
        <v>0</v>
      </c>
      <c r="K7" s="142">
        <f>G7+H7+J7</f>
        <v>35</v>
      </c>
      <c r="L7" s="154">
        <v>4</v>
      </c>
      <c r="M7" s="17">
        <v>3</v>
      </c>
    </row>
    <row r="8" spans="1:13" ht="15">
      <c r="A8" s="145">
        <v>6</v>
      </c>
      <c r="B8" s="68" t="s">
        <v>283</v>
      </c>
      <c r="C8" s="54" t="s">
        <v>203</v>
      </c>
      <c r="D8" s="22" t="s">
        <v>14</v>
      </c>
      <c r="E8" s="21" t="s">
        <v>200</v>
      </c>
      <c r="F8" s="142">
        <v>64.5</v>
      </c>
      <c r="G8" s="142">
        <f>100-F8</f>
        <v>35.5</v>
      </c>
      <c r="H8" s="151">
        <v>0</v>
      </c>
      <c r="I8" s="151">
        <v>78.58</v>
      </c>
      <c r="J8" s="142">
        <f>MAX(I8-95,0)</f>
        <v>0</v>
      </c>
      <c r="K8" s="142">
        <f>G8+H8+J8</f>
        <v>35.5</v>
      </c>
      <c r="L8" s="156">
        <v>5</v>
      </c>
      <c r="M8" s="151">
        <v>4</v>
      </c>
    </row>
    <row r="9" spans="1:13" ht="15">
      <c r="A9" s="145">
        <v>8</v>
      </c>
      <c r="B9" s="47" t="s">
        <v>141</v>
      </c>
      <c r="C9" s="24" t="s">
        <v>142</v>
      </c>
      <c r="D9" s="22" t="s">
        <v>18</v>
      </c>
      <c r="E9" s="24" t="s">
        <v>138</v>
      </c>
      <c r="F9" s="142">
        <v>68.3</v>
      </c>
      <c r="G9" s="142">
        <f>100-F9</f>
        <v>31.700000000000003</v>
      </c>
      <c r="H9" s="151">
        <v>4</v>
      </c>
      <c r="I9" s="151">
        <v>86.44</v>
      </c>
      <c r="J9" s="142">
        <f>MAX(I9-95,0)</f>
        <v>0</v>
      </c>
      <c r="K9" s="142">
        <f>G9+H9+J9</f>
        <v>35.700000000000003</v>
      </c>
      <c r="L9" s="155">
        <v>6</v>
      </c>
      <c r="M9" s="17">
        <v>5</v>
      </c>
    </row>
    <row r="10" spans="1:13" ht="15">
      <c r="A10" s="145">
        <v>7</v>
      </c>
      <c r="B10" s="60" t="s">
        <v>195</v>
      </c>
      <c r="C10" s="59" t="s">
        <v>196</v>
      </c>
      <c r="D10" s="22" t="s">
        <v>43</v>
      </c>
      <c r="E10" s="23" t="s">
        <v>133</v>
      </c>
      <c r="F10" s="142">
        <v>64.3</v>
      </c>
      <c r="G10" s="142">
        <f>100-F10</f>
        <v>35.700000000000003</v>
      </c>
      <c r="H10" s="151">
        <v>0</v>
      </c>
      <c r="I10" s="151">
        <v>85.88</v>
      </c>
      <c r="J10" s="142">
        <f>MAX(I10-95,0)</f>
        <v>0</v>
      </c>
      <c r="K10" s="142">
        <f>G10+H10+J10</f>
        <v>35.700000000000003</v>
      </c>
      <c r="L10" s="157"/>
      <c r="M10" s="17">
        <v>6</v>
      </c>
    </row>
    <row r="11" spans="1:13" ht="15">
      <c r="A11" s="145">
        <v>9</v>
      </c>
      <c r="B11" s="44" t="s">
        <v>124</v>
      </c>
      <c r="C11" s="20" t="s">
        <v>125</v>
      </c>
      <c r="D11" s="22" t="s">
        <v>49</v>
      </c>
      <c r="E11" s="20" t="s">
        <v>137</v>
      </c>
      <c r="F11" s="142">
        <v>63.8</v>
      </c>
      <c r="G11" s="142">
        <f>100-F11</f>
        <v>36.200000000000003</v>
      </c>
      <c r="H11" s="17">
        <v>0</v>
      </c>
      <c r="I11" s="17">
        <v>81.58</v>
      </c>
      <c r="J11" s="142">
        <f>MAX(I11-95,0)</f>
        <v>0</v>
      </c>
      <c r="K11" s="142">
        <f>G11+H11+J11</f>
        <v>36.200000000000003</v>
      </c>
      <c r="L11" s="154"/>
      <c r="M11" s="17">
        <v>7</v>
      </c>
    </row>
    <row r="12" spans="1:13" ht="15">
      <c r="A12" s="145">
        <v>10</v>
      </c>
      <c r="B12" s="47" t="s">
        <v>156</v>
      </c>
      <c r="C12" s="24" t="s">
        <v>157</v>
      </c>
      <c r="D12" s="22" t="s">
        <v>18</v>
      </c>
      <c r="E12" s="21" t="s">
        <v>185</v>
      </c>
      <c r="F12" s="142">
        <v>63.3</v>
      </c>
      <c r="G12" s="142">
        <f>100-F12</f>
        <v>36.700000000000003</v>
      </c>
      <c r="H12" s="17">
        <v>0</v>
      </c>
      <c r="I12" s="17">
        <v>78.3</v>
      </c>
      <c r="J12" s="142">
        <f>MAX(I12-95,0)</f>
        <v>0</v>
      </c>
      <c r="K12" s="142">
        <f>G12+H12+J12</f>
        <v>36.700000000000003</v>
      </c>
      <c r="L12" s="154"/>
      <c r="M12" s="17">
        <v>0</v>
      </c>
    </row>
    <row r="13" spans="1:13" ht="15">
      <c r="A13" s="145">
        <v>11</v>
      </c>
      <c r="B13" s="62" t="s">
        <v>226</v>
      </c>
      <c r="C13" s="29" t="s">
        <v>225</v>
      </c>
      <c r="D13" s="22" t="s">
        <v>38</v>
      </c>
      <c r="E13" s="23" t="s">
        <v>98</v>
      </c>
      <c r="F13" s="142">
        <v>62.5</v>
      </c>
      <c r="G13" s="142">
        <f>100-F13</f>
        <v>37.5</v>
      </c>
      <c r="H13" s="17">
        <v>0</v>
      </c>
      <c r="I13" s="17">
        <v>88.63</v>
      </c>
      <c r="J13" s="142">
        <f>MAX(I13-95,0)</f>
        <v>0</v>
      </c>
      <c r="K13" s="142">
        <f>G13+H13+J13</f>
        <v>37.5</v>
      </c>
      <c r="L13" s="154"/>
      <c r="M13" s="17">
        <v>8</v>
      </c>
    </row>
    <row r="14" spans="1:13" ht="15">
      <c r="A14" s="145">
        <v>12</v>
      </c>
      <c r="B14" s="44" t="s">
        <v>120</v>
      </c>
      <c r="C14" s="20" t="s">
        <v>121</v>
      </c>
      <c r="D14" s="22" t="s">
        <v>49</v>
      </c>
      <c r="E14" s="20" t="s">
        <v>117</v>
      </c>
      <c r="F14" s="142">
        <v>62.3</v>
      </c>
      <c r="G14" s="142">
        <f>100-F14</f>
        <v>37.700000000000003</v>
      </c>
      <c r="H14" s="151">
        <v>0</v>
      </c>
      <c r="I14" s="151">
        <v>89.36</v>
      </c>
      <c r="J14" s="142">
        <f>MAX(I14-95,0)</f>
        <v>0</v>
      </c>
      <c r="K14" s="142">
        <f>G14+H14+J14</f>
        <v>37.700000000000003</v>
      </c>
      <c r="L14" s="156"/>
      <c r="M14" s="17">
        <v>10</v>
      </c>
    </row>
    <row r="15" spans="1:13" ht="15">
      <c r="A15" s="145">
        <v>13</v>
      </c>
      <c r="B15" s="62" t="s">
        <v>96</v>
      </c>
      <c r="C15" s="29" t="s">
        <v>97</v>
      </c>
      <c r="D15" s="22" t="s">
        <v>38</v>
      </c>
      <c r="E15" s="23" t="s">
        <v>99</v>
      </c>
      <c r="F15" s="142">
        <v>66.3</v>
      </c>
      <c r="G15" s="142">
        <f>100-F15</f>
        <v>33.700000000000003</v>
      </c>
      <c r="H15" s="17">
        <v>4</v>
      </c>
      <c r="I15" s="17">
        <v>89.43</v>
      </c>
      <c r="J15" s="142">
        <f>MAX(I15-95,0)</f>
        <v>0</v>
      </c>
      <c r="K15" s="142">
        <f>G15+H15+J15</f>
        <v>37.700000000000003</v>
      </c>
      <c r="L15" s="154"/>
      <c r="M15" s="17">
        <v>9</v>
      </c>
    </row>
    <row r="16" spans="1:13" ht="15">
      <c r="A16" s="145">
        <v>14</v>
      </c>
      <c r="B16" s="45" t="s">
        <v>89</v>
      </c>
      <c r="C16" s="38" t="s">
        <v>90</v>
      </c>
      <c r="D16" s="22" t="s">
        <v>38</v>
      </c>
      <c r="E16" s="22" t="s">
        <v>158</v>
      </c>
      <c r="F16" s="142">
        <v>59.8</v>
      </c>
      <c r="G16" s="142">
        <f>100-F16</f>
        <v>40.200000000000003</v>
      </c>
      <c r="H16" s="17">
        <v>0</v>
      </c>
      <c r="I16" s="17">
        <v>87.54</v>
      </c>
      <c r="J16" s="142">
        <f>MAX(I16-95,0)</f>
        <v>0</v>
      </c>
      <c r="K16" s="142">
        <f>G16+H16+J16</f>
        <v>40.200000000000003</v>
      </c>
      <c r="L16" s="154"/>
      <c r="M16" s="17">
        <v>11</v>
      </c>
    </row>
    <row r="17" spans="1:18" ht="15">
      <c r="A17" s="145">
        <v>15</v>
      </c>
      <c r="B17" s="47" t="s">
        <v>145</v>
      </c>
      <c r="C17" s="24" t="s">
        <v>146</v>
      </c>
      <c r="D17" s="22" t="s">
        <v>18</v>
      </c>
      <c r="E17" s="24" t="s">
        <v>147</v>
      </c>
      <c r="F17" s="142">
        <v>63.5</v>
      </c>
      <c r="G17" s="142">
        <f>100-F17</f>
        <v>36.5</v>
      </c>
      <c r="H17" s="151">
        <v>4</v>
      </c>
      <c r="I17" s="151">
        <v>92.32</v>
      </c>
      <c r="J17" s="142">
        <f>MAX(I17-95,0)</f>
        <v>0</v>
      </c>
      <c r="K17" s="142">
        <f>G17+H17+J17</f>
        <v>40.5</v>
      </c>
      <c r="L17" s="156"/>
      <c r="M17" s="17">
        <v>12</v>
      </c>
    </row>
    <row r="18" spans="1:18" ht="15">
      <c r="A18" s="145">
        <v>16</v>
      </c>
      <c r="B18" s="52" t="s">
        <v>221</v>
      </c>
      <c r="C18" s="42" t="s">
        <v>222</v>
      </c>
      <c r="D18" s="21" t="s">
        <v>33</v>
      </c>
      <c r="E18" s="21" t="s">
        <v>185</v>
      </c>
      <c r="F18" s="142">
        <v>57.3</v>
      </c>
      <c r="G18" s="142">
        <f>100-F18</f>
        <v>42.7</v>
      </c>
      <c r="H18" s="17">
        <v>0</v>
      </c>
      <c r="I18" s="17">
        <v>83.53</v>
      </c>
      <c r="J18" s="142">
        <f>MAX(I18-95,0)</f>
        <v>0</v>
      </c>
      <c r="K18" s="142">
        <f>G18+H18+J18</f>
        <v>42.7</v>
      </c>
      <c r="L18" s="154"/>
      <c r="M18" s="17">
        <v>0</v>
      </c>
    </row>
    <row r="19" spans="1:18" ht="15">
      <c r="A19" s="145">
        <v>17</v>
      </c>
      <c r="B19" s="60" t="s">
        <v>192</v>
      </c>
      <c r="C19" s="59" t="s">
        <v>248</v>
      </c>
      <c r="D19" s="22" t="s">
        <v>43</v>
      </c>
      <c r="E19" s="23" t="s">
        <v>132</v>
      </c>
      <c r="F19" s="142">
        <v>60.5</v>
      </c>
      <c r="G19" s="142">
        <f>100-F19</f>
        <v>39.5</v>
      </c>
      <c r="H19" s="151">
        <v>4</v>
      </c>
      <c r="I19" s="151">
        <v>80.64</v>
      </c>
      <c r="J19" s="142">
        <f>MAX(I19-95,0)</f>
        <v>0</v>
      </c>
      <c r="K19" s="142">
        <f>G19+H19+J19</f>
        <v>43.5</v>
      </c>
      <c r="L19" s="156"/>
      <c r="M19" s="17">
        <v>13</v>
      </c>
    </row>
    <row r="20" spans="1:18" ht="15">
      <c r="A20" s="145">
        <v>18</v>
      </c>
      <c r="B20" s="61" t="s">
        <v>101</v>
      </c>
      <c r="C20" s="31" t="s">
        <v>102</v>
      </c>
      <c r="D20" s="22" t="s">
        <v>38</v>
      </c>
      <c r="E20" s="23" t="s">
        <v>100</v>
      </c>
      <c r="F20" s="142">
        <v>60</v>
      </c>
      <c r="G20" s="142">
        <f>100-F20</f>
        <v>40</v>
      </c>
      <c r="H20" s="151">
        <v>4</v>
      </c>
      <c r="I20" s="151">
        <v>81.33</v>
      </c>
      <c r="J20" s="142">
        <f>MAX(I20-95,0)</f>
        <v>0</v>
      </c>
      <c r="K20" s="142">
        <f>G20+H20+J20</f>
        <v>44</v>
      </c>
      <c r="L20" s="154"/>
      <c r="M20" s="17">
        <v>14</v>
      </c>
    </row>
    <row r="21" spans="1:18" ht="15">
      <c r="A21" s="145">
        <v>19</v>
      </c>
      <c r="B21" s="46" t="s">
        <v>81</v>
      </c>
      <c r="C21" s="28" t="s">
        <v>82</v>
      </c>
      <c r="D21" s="22" t="s">
        <v>33</v>
      </c>
      <c r="E21" s="21" t="s">
        <v>80</v>
      </c>
      <c r="F21" s="142">
        <v>58.3</v>
      </c>
      <c r="G21" s="142">
        <f>100-F21</f>
        <v>41.7</v>
      </c>
      <c r="H21" s="151">
        <v>4</v>
      </c>
      <c r="I21" s="151">
        <v>81.260000000000005</v>
      </c>
      <c r="J21" s="142">
        <f>MAX(I21-95,0)</f>
        <v>0</v>
      </c>
      <c r="K21" s="142">
        <f>G21+H21+J21</f>
        <v>45.7</v>
      </c>
      <c r="L21" s="154"/>
      <c r="M21" s="17">
        <v>15</v>
      </c>
    </row>
    <row r="22" spans="1:18" s="40" customFormat="1" ht="15">
      <c r="A22" s="145">
        <v>20</v>
      </c>
      <c r="B22" s="48" t="s">
        <v>205</v>
      </c>
      <c r="C22" s="54" t="s">
        <v>206</v>
      </c>
      <c r="D22" s="35" t="s">
        <v>14</v>
      </c>
      <c r="E22" s="21" t="s">
        <v>204</v>
      </c>
      <c r="F22" s="142">
        <v>58</v>
      </c>
      <c r="G22" s="142">
        <f>100-F22</f>
        <v>42</v>
      </c>
      <c r="H22" s="17">
        <v>4</v>
      </c>
      <c r="I22" s="17">
        <v>84.84</v>
      </c>
      <c r="J22" s="142">
        <f>MAX(I22-95,0)</f>
        <v>0</v>
      </c>
      <c r="K22" s="142">
        <f>G22+H22+J22</f>
        <v>46</v>
      </c>
      <c r="L22" s="154"/>
      <c r="M22" s="17">
        <v>16</v>
      </c>
      <c r="N22" s="41"/>
      <c r="O22" s="41"/>
      <c r="P22" s="41"/>
      <c r="Q22" s="41"/>
      <c r="R22" s="41"/>
    </row>
    <row r="23" spans="1:18" ht="15">
      <c r="A23" s="145">
        <v>21</v>
      </c>
      <c r="B23" s="60" t="s">
        <v>193</v>
      </c>
      <c r="C23" s="59" t="s">
        <v>194</v>
      </c>
      <c r="D23" s="22" t="s">
        <v>43</v>
      </c>
      <c r="E23" s="23" t="s">
        <v>133</v>
      </c>
      <c r="F23" s="142">
        <v>68.3</v>
      </c>
      <c r="G23" s="142">
        <f>100-F23</f>
        <v>31.700000000000003</v>
      </c>
      <c r="H23" s="17">
        <v>4</v>
      </c>
      <c r="I23" s="149">
        <v>105.36</v>
      </c>
      <c r="J23" s="142">
        <f>MAX(I23-95,0)</f>
        <v>10.36</v>
      </c>
      <c r="K23" s="142">
        <f>G23+H23+J23</f>
        <v>46.06</v>
      </c>
      <c r="L23" s="154"/>
      <c r="M23" s="17">
        <v>17</v>
      </c>
    </row>
    <row r="24" spans="1:18" ht="15">
      <c r="A24" s="145">
        <v>22</v>
      </c>
      <c r="B24" s="61" t="s">
        <v>103</v>
      </c>
      <c r="C24" s="63" t="s">
        <v>104</v>
      </c>
      <c r="D24" s="22" t="s">
        <v>38</v>
      </c>
      <c r="E24" s="23" t="s">
        <v>100</v>
      </c>
      <c r="F24" s="142">
        <v>67.5</v>
      </c>
      <c r="G24" s="142">
        <f>100-F24</f>
        <v>32.5</v>
      </c>
      <c r="H24" s="17">
        <v>4</v>
      </c>
      <c r="I24" s="17">
        <v>105.66</v>
      </c>
      <c r="J24" s="142">
        <f>MAX(I24-95,0)</f>
        <v>10.659999999999997</v>
      </c>
      <c r="K24" s="142">
        <f>G24+H24+J24</f>
        <v>47.16</v>
      </c>
      <c r="L24" s="154"/>
      <c r="M24" s="17">
        <v>18</v>
      </c>
      <c r="N24" s="41"/>
      <c r="O24" s="41"/>
      <c r="P24" s="41"/>
      <c r="Q24" s="41"/>
      <c r="R24" s="41"/>
    </row>
    <row r="25" spans="1:18" s="40" customFormat="1" ht="15">
      <c r="A25" s="145">
        <v>23</v>
      </c>
      <c r="B25" s="60" t="s">
        <v>198</v>
      </c>
      <c r="C25" s="59" t="s">
        <v>250</v>
      </c>
      <c r="D25" s="22" t="s">
        <v>43</v>
      </c>
      <c r="E25" s="23" t="s">
        <v>134</v>
      </c>
      <c r="F25" s="142">
        <v>55.5</v>
      </c>
      <c r="G25" s="142">
        <f>100-F25</f>
        <v>44.5</v>
      </c>
      <c r="H25" s="151">
        <v>4</v>
      </c>
      <c r="I25" s="151">
        <v>81.06</v>
      </c>
      <c r="J25" s="142">
        <f>MAX(I25-95,0)</f>
        <v>0</v>
      </c>
      <c r="K25" s="142">
        <f>G25+H25+J25</f>
        <v>48.5</v>
      </c>
      <c r="L25" s="154"/>
      <c r="M25" s="17">
        <v>19</v>
      </c>
      <c r="N25" s="41"/>
      <c r="O25" s="41"/>
      <c r="P25" s="41"/>
      <c r="Q25" s="41"/>
      <c r="R25" s="41"/>
    </row>
    <row r="26" spans="1:18" ht="15">
      <c r="A26" s="145">
        <v>24</v>
      </c>
      <c r="B26" s="46" t="s">
        <v>83</v>
      </c>
      <c r="C26" s="28" t="s">
        <v>84</v>
      </c>
      <c r="D26" s="22" t="s">
        <v>33</v>
      </c>
      <c r="E26" s="21" t="s">
        <v>80</v>
      </c>
      <c r="F26" s="142">
        <v>56</v>
      </c>
      <c r="G26" s="142">
        <f>100-F26</f>
        <v>44</v>
      </c>
      <c r="H26" s="17">
        <v>4</v>
      </c>
      <c r="I26" s="17">
        <v>99.74</v>
      </c>
      <c r="J26" s="142">
        <f>MAX(I26-95,0)</f>
        <v>4.7399999999999949</v>
      </c>
      <c r="K26" s="142">
        <f>G26+H26+J26</f>
        <v>52.739999999999995</v>
      </c>
      <c r="L26" s="154"/>
      <c r="M26" s="17">
        <v>20</v>
      </c>
      <c r="N26" s="41"/>
      <c r="O26" s="41"/>
      <c r="P26" s="41"/>
      <c r="Q26" s="41"/>
      <c r="R26" s="41"/>
    </row>
    <row r="27" spans="1:18" s="40" customFormat="1" ht="15">
      <c r="A27" s="145">
        <v>25</v>
      </c>
      <c r="B27" s="44" t="s">
        <v>118</v>
      </c>
      <c r="C27" s="20" t="s">
        <v>119</v>
      </c>
      <c r="D27" s="22" t="s">
        <v>49</v>
      </c>
      <c r="E27" s="20" t="s">
        <v>117</v>
      </c>
      <c r="F27" s="142">
        <v>57.8</v>
      </c>
      <c r="G27" s="142">
        <f>100-F27</f>
        <v>42.2</v>
      </c>
      <c r="H27" s="17">
        <v>4</v>
      </c>
      <c r="I27" s="17">
        <v>108.73</v>
      </c>
      <c r="J27" s="142">
        <f>MAX(I27-95,0)</f>
        <v>13.730000000000004</v>
      </c>
      <c r="K27" s="142">
        <f>G27+H27+J27</f>
        <v>59.930000000000007</v>
      </c>
      <c r="L27" s="154"/>
      <c r="M27" s="17">
        <v>21</v>
      </c>
      <c r="N27" s="41"/>
      <c r="O27" s="41"/>
      <c r="P27" s="41"/>
      <c r="Q27" s="41"/>
      <c r="R27" s="41"/>
    </row>
    <row r="28" spans="1:18" s="40" customFormat="1" ht="15">
      <c r="A28" s="145">
        <v>26</v>
      </c>
      <c r="B28" s="46" t="s">
        <v>74</v>
      </c>
      <c r="C28" s="28" t="s">
        <v>75</v>
      </c>
      <c r="D28" s="22" t="s">
        <v>33</v>
      </c>
      <c r="E28" s="21" t="s">
        <v>71</v>
      </c>
      <c r="F28" s="142">
        <v>61.5</v>
      </c>
      <c r="G28" s="142">
        <f>100-F28</f>
        <v>38.5</v>
      </c>
      <c r="H28" s="151">
        <v>4</v>
      </c>
      <c r="I28" s="151">
        <v>114.24</v>
      </c>
      <c r="J28" s="142">
        <f>MAX(I28-95,0)</f>
        <v>19.239999999999995</v>
      </c>
      <c r="K28" s="142">
        <f>G28+H28+J28</f>
        <v>61.739999999999995</v>
      </c>
      <c r="L28" s="156"/>
      <c r="M28" s="17">
        <v>22</v>
      </c>
      <c r="N28" s="41"/>
      <c r="O28" s="41"/>
      <c r="P28" s="41"/>
      <c r="Q28" s="41"/>
      <c r="R28" s="41"/>
    </row>
    <row r="29" spans="1:18" s="40" customFormat="1" ht="15">
      <c r="A29" s="145">
        <v>27</v>
      </c>
      <c r="B29" s="51" t="s">
        <v>263</v>
      </c>
      <c r="C29" s="22" t="s">
        <v>264</v>
      </c>
      <c r="D29" s="22" t="s">
        <v>47</v>
      </c>
      <c r="E29" s="22" t="s">
        <v>47</v>
      </c>
      <c r="F29" s="142">
        <v>68.8</v>
      </c>
      <c r="G29" s="142">
        <f>100-F29</f>
        <v>31.200000000000003</v>
      </c>
      <c r="H29" s="151">
        <v>12</v>
      </c>
      <c r="I29" s="151">
        <v>114.13</v>
      </c>
      <c r="J29" s="142">
        <f>MAX(I29-95,0)</f>
        <v>19.129999999999995</v>
      </c>
      <c r="K29" s="142">
        <f>G29+H29+J29</f>
        <v>62.33</v>
      </c>
      <c r="L29" s="154"/>
      <c r="M29" s="17">
        <v>23</v>
      </c>
      <c r="N29" s="41"/>
      <c r="O29" s="41"/>
      <c r="P29" s="41"/>
      <c r="Q29" s="41"/>
      <c r="R29" s="41"/>
    </row>
    <row r="30" spans="1:18" ht="15">
      <c r="A30" s="145">
        <v>28</v>
      </c>
      <c r="B30" s="47" t="s">
        <v>139</v>
      </c>
      <c r="C30" s="24" t="s">
        <v>140</v>
      </c>
      <c r="D30" s="22" t="s">
        <v>18</v>
      </c>
      <c r="E30" s="24" t="s">
        <v>138</v>
      </c>
      <c r="F30" s="142">
        <v>66</v>
      </c>
      <c r="G30" s="142">
        <f>100-F30</f>
        <v>34</v>
      </c>
      <c r="H30" s="17">
        <v>16</v>
      </c>
      <c r="I30" s="17">
        <v>110</v>
      </c>
      <c r="J30" s="142">
        <f>MAX(I30-95,0)</f>
        <v>15</v>
      </c>
      <c r="K30" s="142">
        <f>G30+H30+J30</f>
        <v>65</v>
      </c>
      <c r="L30" s="154"/>
      <c r="M30" s="17">
        <v>24</v>
      </c>
    </row>
    <row r="31" spans="1:18" ht="15">
      <c r="A31" s="145">
        <v>29</v>
      </c>
      <c r="B31" s="44" t="s">
        <v>257</v>
      </c>
      <c r="C31" s="20" t="s">
        <v>258</v>
      </c>
      <c r="D31" s="22" t="s">
        <v>30</v>
      </c>
      <c r="E31" s="20" t="s">
        <v>68</v>
      </c>
      <c r="F31" s="142">
        <v>61.8</v>
      </c>
      <c r="G31" s="142">
        <f>100-F31</f>
        <v>38.200000000000003</v>
      </c>
      <c r="H31" s="151">
        <v>4</v>
      </c>
      <c r="I31" s="151">
        <v>118.71</v>
      </c>
      <c r="J31" s="142">
        <f>MAX(I31-95,0)</f>
        <v>23.709999999999994</v>
      </c>
      <c r="K31" s="142">
        <f>G31+H31+J31</f>
        <v>65.91</v>
      </c>
      <c r="L31" s="156"/>
      <c r="M31" s="17">
        <v>25</v>
      </c>
    </row>
    <row r="32" spans="1:18" ht="15">
      <c r="A32" s="145">
        <v>30</v>
      </c>
      <c r="B32" s="71" t="s">
        <v>286</v>
      </c>
      <c r="C32" s="59" t="s">
        <v>197</v>
      </c>
      <c r="D32" s="22" t="s">
        <v>43</v>
      </c>
      <c r="E32" s="23" t="s">
        <v>134</v>
      </c>
      <c r="F32" s="142">
        <v>55.5</v>
      </c>
      <c r="G32" s="142">
        <f>100-F32</f>
        <v>44.5</v>
      </c>
      <c r="H32" s="17">
        <v>8</v>
      </c>
      <c r="I32" s="17">
        <v>113.08</v>
      </c>
      <c r="J32" s="142">
        <f>MAX(I32-95,0)</f>
        <v>18.079999999999998</v>
      </c>
      <c r="K32" s="142">
        <f>G32+H32+J32</f>
        <v>70.58</v>
      </c>
      <c r="L32" s="154"/>
      <c r="M32" s="17">
        <v>26</v>
      </c>
    </row>
    <row r="33" spans="1:13" ht="15">
      <c r="A33" s="145">
        <v>31</v>
      </c>
      <c r="B33" s="44" t="s">
        <v>122</v>
      </c>
      <c r="C33" s="20" t="s">
        <v>123</v>
      </c>
      <c r="D33" s="22" t="s">
        <v>49</v>
      </c>
      <c r="E33" s="20" t="s">
        <v>137</v>
      </c>
      <c r="F33" s="142">
        <v>70</v>
      </c>
      <c r="G33" s="142">
        <f>100-F33</f>
        <v>30</v>
      </c>
      <c r="H33" s="17">
        <v>20</v>
      </c>
      <c r="I33" s="17">
        <v>122.73</v>
      </c>
      <c r="J33" s="142">
        <f>MAX(I33-95,0)</f>
        <v>27.730000000000004</v>
      </c>
      <c r="K33" s="142">
        <f>G33+H33+J33</f>
        <v>77.73</v>
      </c>
      <c r="L33" s="154"/>
      <c r="M33" s="17">
        <v>27</v>
      </c>
    </row>
    <row r="34" spans="1:13" ht="15">
      <c r="A34" s="145">
        <v>32</v>
      </c>
      <c r="B34" s="49" t="s">
        <v>94</v>
      </c>
      <c r="C34" s="29" t="s">
        <v>95</v>
      </c>
      <c r="D34" s="22" t="s">
        <v>38</v>
      </c>
      <c r="E34" s="23" t="s">
        <v>99</v>
      </c>
      <c r="F34" s="142" t="s">
        <v>287</v>
      </c>
      <c r="G34" s="142">
        <v>100</v>
      </c>
      <c r="H34" s="17"/>
      <c r="I34" s="17"/>
      <c r="J34" s="142">
        <f>MAX(I34-95,0)</f>
        <v>0</v>
      </c>
      <c r="K34" s="142">
        <f>G34+H34+J34</f>
        <v>100</v>
      </c>
      <c r="L34" s="154"/>
      <c r="M34" s="17">
        <v>0</v>
      </c>
    </row>
    <row r="35" spans="1:13" ht="15">
      <c r="A35" s="145">
        <v>33</v>
      </c>
      <c r="B35" s="44" t="s">
        <v>223</v>
      </c>
      <c r="C35" s="20" t="s">
        <v>223</v>
      </c>
      <c r="D35" s="22" t="s">
        <v>30</v>
      </c>
      <c r="E35" s="20" t="s">
        <v>64</v>
      </c>
      <c r="F35" s="142"/>
      <c r="G35" s="142">
        <f>100-F35</f>
        <v>100</v>
      </c>
      <c r="H35" s="17"/>
      <c r="I35" s="17"/>
      <c r="J35" s="142">
        <f>MAX(I35-95,0)</f>
        <v>0</v>
      </c>
      <c r="K35" s="142">
        <f>G35+H35+J35</f>
        <v>100</v>
      </c>
      <c r="L35" s="154"/>
      <c r="M35" s="17">
        <v>0</v>
      </c>
    </row>
    <row r="36" spans="1:13" ht="15">
      <c r="A36" s="145">
        <v>34</v>
      </c>
      <c r="B36" s="81" t="s">
        <v>224</v>
      </c>
      <c r="C36" s="82" t="s">
        <v>224</v>
      </c>
      <c r="D36" s="22" t="s">
        <v>18</v>
      </c>
      <c r="E36" s="21" t="s">
        <v>185</v>
      </c>
      <c r="F36" s="142" t="s">
        <v>287</v>
      </c>
      <c r="G36" s="142">
        <v>100</v>
      </c>
      <c r="H36" s="17"/>
      <c r="I36" s="17"/>
      <c r="J36" s="142">
        <f>MAX(I36-95,0)</f>
        <v>0</v>
      </c>
      <c r="K36" s="142">
        <f>G36+H36+J36</f>
        <v>100</v>
      </c>
      <c r="L36" s="154"/>
      <c r="M36" s="17">
        <v>0</v>
      </c>
    </row>
    <row r="37" spans="1:13" ht="15">
      <c r="A37" s="145">
        <v>35</v>
      </c>
      <c r="B37" s="51" t="s">
        <v>24</v>
      </c>
      <c r="C37" s="22"/>
      <c r="D37" s="22" t="s">
        <v>59</v>
      </c>
      <c r="E37" s="21" t="s">
        <v>185</v>
      </c>
      <c r="F37" s="142"/>
      <c r="G37" s="142">
        <f>100-F37</f>
        <v>100</v>
      </c>
      <c r="H37" s="17"/>
      <c r="I37" s="17"/>
      <c r="J37" s="142">
        <f>MAX(I37-95,0)</f>
        <v>0</v>
      </c>
      <c r="K37" s="142">
        <f>G37+H37+J37</f>
        <v>100</v>
      </c>
      <c r="L37" s="154"/>
      <c r="M37" s="17">
        <v>0</v>
      </c>
    </row>
    <row r="38" spans="1:13" ht="15">
      <c r="A38" s="145">
        <v>36</v>
      </c>
      <c r="B38" s="62" t="s">
        <v>271</v>
      </c>
      <c r="C38" s="29" t="s">
        <v>93</v>
      </c>
      <c r="D38" s="22" t="s">
        <v>38</v>
      </c>
      <c r="E38" s="23" t="s">
        <v>98</v>
      </c>
      <c r="F38" s="152" t="s">
        <v>287</v>
      </c>
      <c r="G38" s="142">
        <v>100</v>
      </c>
      <c r="H38" s="17"/>
      <c r="I38" s="17"/>
      <c r="J38" s="142">
        <f>MAX(I38-95,0)</f>
        <v>0</v>
      </c>
      <c r="K38" s="142">
        <f>G38+H38+J38</f>
        <v>100</v>
      </c>
      <c r="L38" s="154"/>
      <c r="M38" s="18">
        <v>0</v>
      </c>
    </row>
    <row r="39" spans="1:13" ht="15">
      <c r="A39" s="145">
        <v>37</v>
      </c>
      <c r="B39" s="46" t="s">
        <v>72</v>
      </c>
      <c r="C39" s="28" t="s">
        <v>73</v>
      </c>
      <c r="D39" s="22" t="s">
        <v>33</v>
      </c>
      <c r="E39" s="21" t="s">
        <v>71</v>
      </c>
      <c r="F39" s="142">
        <v>60.5</v>
      </c>
      <c r="G39" s="142">
        <f>100-F39</f>
        <v>39.5</v>
      </c>
      <c r="H39" s="37" t="s">
        <v>285</v>
      </c>
      <c r="I39" s="17"/>
      <c r="J39" s="142">
        <f>MAX(I39-95,0)</f>
        <v>0</v>
      </c>
      <c r="K39" s="143" t="s">
        <v>285</v>
      </c>
      <c r="L39" s="154"/>
      <c r="M39" s="159" t="s">
        <v>285</v>
      </c>
    </row>
    <row r="40" spans="1:13" ht="15">
      <c r="A40" s="145">
        <v>38</v>
      </c>
      <c r="B40" s="60" t="s">
        <v>247</v>
      </c>
      <c r="C40" s="59" t="s">
        <v>191</v>
      </c>
      <c r="D40" s="22" t="s">
        <v>43</v>
      </c>
      <c r="E40" s="23" t="s">
        <v>132</v>
      </c>
      <c r="F40" s="142">
        <v>66.3</v>
      </c>
      <c r="G40" s="142">
        <f>100-F40</f>
        <v>33.700000000000003</v>
      </c>
      <c r="H40" s="37" t="s">
        <v>285</v>
      </c>
      <c r="I40" s="17"/>
      <c r="J40" s="142">
        <f>MAX(I40-95,0)</f>
        <v>0</v>
      </c>
      <c r="K40" s="143" t="s">
        <v>285</v>
      </c>
      <c r="L40" s="154"/>
      <c r="M40" s="159" t="s">
        <v>285</v>
      </c>
    </row>
    <row r="41" spans="1:13" ht="15">
      <c r="A41" s="145">
        <v>39</v>
      </c>
      <c r="B41" s="44" t="s">
        <v>65</v>
      </c>
      <c r="C41" s="20" t="s">
        <v>66</v>
      </c>
      <c r="D41" s="22" t="s">
        <v>30</v>
      </c>
      <c r="E41" s="20" t="s">
        <v>68</v>
      </c>
      <c r="F41" s="142">
        <v>61.8</v>
      </c>
      <c r="G41" s="142">
        <f>100-F41</f>
        <v>38.200000000000003</v>
      </c>
      <c r="H41" s="37" t="s">
        <v>285</v>
      </c>
      <c r="I41" s="17"/>
      <c r="J41" s="142">
        <f>MAX(I41-95,0)</f>
        <v>0</v>
      </c>
      <c r="K41" s="143" t="s">
        <v>285</v>
      </c>
      <c r="L41" s="154"/>
      <c r="M41" s="159" t="s">
        <v>285</v>
      </c>
    </row>
    <row r="42" spans="1:13" ht="15">
      <c r="A42" s="145">
        <v>40</v>
      </c>
      <c r="B42" s="51" t="s">
        <v>261</v>
      </c>
      <c r="C42" s="22" t="s">
        <v>262</v>
      </c>
      <c r="D42" s="22" t="s">
        <v>47</v>
      </c>
      <c r="E42" s="22" t="s">
        <v>47</v>
      </c>
      <c r="F42" s="142">
        <v>61.5</v>
      </c>
      <c r="G42" s="142">
        <f>100-F42</f>
        <v>38.5</v>
      </c>
      <c r="H42" s="150" t="s">
        <v>285</v>
      </c>
      <c r="I42" s="17"/>
      <c r="J42" s="142">
        <f>MAX(I42-95,0)</f>
        <v>0</v>
      </c>
      <c r="K42" s="143" t="s">
        <v>285</v>
      </c>
      <c r="L42" s="154"/>
      <c r="M42" s="159" t="s">
        <v>285</v>
      </c>
    </row>
    <row r="43" spans="1:13" ht="15">
      <c r="A43" s="145">
        <v>41</v>
      </c>
      <c r="B43" s="48" t="s">
        <v>207</v>
      </c>
      <c r="C43" s="54" t="s">
        <v>208</v>
      </c>
      <c r="D43" s="35" t="s">
        <v>14</v>
      </c>
      <c r="E43" s="21" t="s">
        <v>204</v>
      </c>
      <c r="F43" s="142">
        <v>62.3</v>
      </c>
      <c r="G43" s="142">
        <f>100-F43</f>
        <v>37.700000000000003</v>
      </c>
      <c r="H43" s="37" t="s">
        <v>285</v>
      </c>
      <c r="I43" s="17"/>
      <c r="J43" s="142">
        <f>MAX(I43-95,0)</f>
        <v>0</v>
      </c>
      <c r="K43" s="143" t="s">
        <v>285</v>
      </c>
      <c r="L43" s="154"/>
      <c r="M43" s="159" t="s">
        <v>285</v>
      </c>
    </row>
  </sheetData>
  <sortState ref="B4:M43">
    <sortCondition ref="K4:K43"/>
  </sortState>
  <printOptions gridLines="1"/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D6A16-FFBA-48AA-8D7A-4B69B0E4E239}">
  <sheetPr>
    <pageSetUpPr fitToPage="1"/>
  </sheetPr>
  <dimension ref="A1:M39"/>
  <sheetViews>
    <sheetView topLeftCell="C1" workbookViewId="0">
      <selection activeCell="C1" sqref="C1"/>
    </sheetView>
  </sheetViews>
  <sheetFormatPr defaultRowHeight="12.75"/>
  <cols>
    <col min="1" max="1" width="11.42578125" style="27" customWidth="1"/>
    <col min="2" max="2" width="24.42578125" style="25" customWidth="1"/>
    <col min="3" max="3" width="30" style="140" customWidth="1"/>
    <col min="4" max="4" width="16.7109375" style="25" customWidth="1"/>
    <col min="5" max="5" width="37.140625" style="25" customWidth="1"/>
    <col min="6" max="6" width="13.140625" bestFit="1" customWidth="1"/>
    <col min="10" max="10" width="8.85546875" style="64"/>
  </cols>
  <sheetData>
    <row r="1" spans="1:13" ht="25.5">
      <c r="A1" s="70" t="s">
        <v>284</v>
      </c>
      <c r="C1" s="187" t="s">
        <v>316</v>
      </c>
      <c r="F1" s="65" t="s">
        <v>275</v>
      </c>
      <c r="G1" s="66" t="s">
        <v>276</v>
      </c>
      <c r="H1" s="66" t="s">
        <v>277</v>
      </c>
      <c r="I1" s="66" t="s">
        <v>279</v>
      </c>
      <c r="J1" s="67" t="s">
        <v>278</v>
      </c>
      <c r="K1" s="67" t="s">
        <v>280</v>
      </c>
      <c r="L1" s="66" t="s">
        <v>281</v>
      </c>
      <c r="M1" s="66" t="s">
        <v>282</v>
      </c>
    </row>
    <row r="2" spans="1:13" s="12" customFormat="1">
      <c r="A2" s="26" t="s">
        <v>184</v>
      </c>
      <c r="B2" s="19" t="s">
        <v>28</v>
      </c>
      <c r="C2" s="163" t="s">
        <v>61</v>
      </c>
      <c r="D2" s="19" t="s">
        <v>62</v>
      </c>
      <c r="E2" s="19" t="s">
        <v>63</v>
      </c>
      <c r="F2" s="142"/>
      <c r="G2" s="142"/>
      <c r="H2" s="17"/>
      <c r="I2" s="17"/>
      <c r="J2" s="142"/>
      <c r="K2" s="142"/>
      <c r="L2" s="80"/>
      <c r="M2" s="80"/>
    </row>
    <row r="3" spans="1:13" s="12" customFormat="1" ht="15">
      <c r="A3" s="37">
        <v>290</v>
      </c>
      <c r="B3" s="55" t="s">
        <v>227</v>
      </c>
      <c r="C3" s="117" t="s">
        <v>228</v>
      </c>
      <c r="D3" s="22" t="s">
        <v>38</v>
      </c>
      <c r="E3" s="23" t="s">
        <v>100</v>
      </c>
      <c r="F3" s="17">
        <v>72.599999999999994</v>
      </c>
      <c r="G3" s="142">
        <f>100-F3</f>
        <v>27.400000000000006</v>
      </c>
      <c r="H3" s="17">
        <v>0</v>
      </c>
      <c r="I3" s="17">
        <v>85.25</v>
      </c>
      <c r="J3" s="152">
        <f>MAX(I3-95,0)</f>
        <v>0</v>
      </c>
      <c r="K3" s="142">
        <f>G3+H3+J3</f>
        <v>27.400000000000006</v>
      </c>
      <c r="L3" s="17">
        <v>1</v>
      </c>
      <c r="M3" s="17">
        <v>1</v>
      </c>
    </row>
    <row r="4" spans="1:13" ht="15">
      <c r="A4" s="37">
        <v>287</v>
      </c>
      <c r="B4" s="63" t="s">
        <v>103</v>
      </c>
      <c r="C4" s="114" t="s">
        <v>113</v>
      </c>
      <c r="D4" s="22" t="s">
        <v>38</v>
      </c>
      <c r="E4" s="23" t="s">
        <v>99</v>
      </c>
      <c r="F4" s="17">
        <v>71.3</v>
      </c>
      <c r="G4" s="142">
        <f>100-F4</f>
        <v>28.700000000000003</v>
      </c>
      <c r="H4" s="17">
        <v>0</v>
      </c>
      <c r="I4" s="17">
        <v>86.73</v>
      </c>
      <c r="J4" s="152">
        <f>MAX(I4-95,0)</f>
        <v>0</v>
      </c>
      <c r="K4" s="142">
        <f>G4+H4+J4</f>
        <v>28.700000000000003</v>
      </c>
      <c r="L4" s="17">
        <v>2</v>
      </c>
      <c r="M4" s="17">
        <v>2</v>
      </c>
    </row>
    <row r="5" spans="1:13" ht="15">
      <c r="A5" s="37">
        <v>267</v>
      </c>
      <c r="B5" s="24" t="s">
        <v>148</v>
      </c>
      <c r="C5" s="138" t="s">
        <v>149</v>
      </c>
      <c r="D5" s="22" t="s">
        <v>18</v>
      </c>
      <c r="E5" s="24" t="s">
        <v>138</v>
      </c>
      <c r="F5" s="17">
        <v>69.7</v>
      </c>
      <c r="G5" s="142">
        <f>100-F5</f>
        <v>30.299999999999997</v>
      </c>
      <c r="H5" s="17">
        <v>0</v>
      </c>
      <c r="I5" s="17">
        <v>83.6</v>
      </c>
      <c r="J5" s="152">
        <f>MAX(I5-95,0)</f>
        <v>0</v>
      </c>
      <c r="K5" s="142">
        <f>G5+H5+J5</f>
        <v>30.299999999999997</v>
      </c>
      <c r="L5" s="17">
        <v>3</v>
      </c>
      <c r="M5" s="17">
        <v>3</v>
      </c>
    </row>
    <row r="6" spans="1:13" ht="15">
      <c r="A6" s="37">
        <v>289</v>
      </c>
      <c r="B6" s="20" t="s">
        <v>70</v>
      </c>
      <c r="C6" s="86" t="s">
        <v>260</v>
      </c>
      <c r="D6" s="22" t="s">
        <v>30</v>
      </c>
      <c r="E6" s="20" t="s">
        <v>68</v>
      </c>
      <c r="F6" s="17">
        <v>73.2</v>
      </c>
      <c r="G6" s="142">
        <f>100-F6</f>
        <v>26.799999999999997</v>
      </c>
      <c r="H6" s="17">
        <v>4</v>
      </c>
      <c r="I6" s="17">
        <v>87.85</v>
      </c>
      <c r="J6" s="152">
        <f>MAX(I6-95,0)</f>
        <v>0</v>
      </c>
      <c r="K6" s="142">
        <f>G6+H6+J6</f>
        <v>30.799999999999997</v>
      </c>
      <c r="L6" s="17">
        <v>4</v>
      </c>
      <c r="M6" s="17">
        <v>4</v>
      </c>
    </row>
    <row r="7" spans="1:13" ht="15">
      <c r="A7" s="37">
        <v>271</v>
      </c>
      <c r="B7" s="54" t="s">
        <v>212</v>
      </c>
      <c r="C7" s="106" t="s">
        <v>213</v>
      </c>
      <c r="D7" s="22" t="s">
        <v>14</v>
      </c>
      <c r="E7" s="21" t="s">
        <v>209</v>
      </c>
      <c r="F7" s="17">
        <v>68.900000000000006</v>
      </c>
      <c r="G7" s="142">
        <f>100-F7</f>
        <v>31.099999999999994</v>
      </c>
      <c r="H7" s="17">
        <v>0</v>
      </c>
      <c r="I7" s="17">
        <v>76.400000000000006</v>
      </c>
      <c r="J7" s="152">
        <f>MAX(I7-95,0)</f>
        <v>0</v>
      </c>
      <c r="K7" s="142">
        <f>G7+H7+J7</f>
        <v>31.099999999999994</v>
      </c>
      <c r="L7" s="17">
        <v>5</v>
      </c>
      <c r="M7" s="17">
        <v>5</v>
      </c>
    </row>
    <row r="8" spans="1:13" ht="15">
      <c r="A8" s="37">
        <v>281</v>
      </c>
      <c r="B8" s="22" t="s">
        <v>267</v>
      </c>
      <c r="C8" s="87" t="s">
        <v>268</v>
      </c>
      <c r="D8" s="22" t="s">
        <v>47</v>
      </c>
      <c r="E8" s="22" t="s">
        <v>47</v>
      </c>
      <c r="F8" s="17">
        <v>68.900000000000006</v>
      </c>
      <c r="G8" s="142">
        <f>100-F8</f>
        <v>31.099999999999994</v>
      </c>
      <c r="H8" s="17">
        <v>0</v>
      </c>
      <c r="I8" s="17">
        <v>92.61</v>
      </c>
      <c r="J8" s="152">
        <f>MAX(I8-95,0)</f>
        <v>0</v>
      </c>
      <c r="K8" s="142">
        <f>G8+H8+J8</f>
        <v>31.099999999999994</v>
      </c>
      <c r="L8" s="17">
        <v>6</v>
      </c>
      <c r="M8" s="17">
        <v>6</v>
      </c>
    </row>
    <row r="9" spans="1:13" ht="15">
      <c r="A9" s="37">
        <v>261</v>
      </c>
      <c r="B9" s="20" t="s">
        <v>126</v>
      </c>
      <c r="C9" s="86" t="s">
        <v>127</v>
      </c>
      <c r="D9" s="22" t="s">
        <v>49</v>
      </c>
      <c r="E9" s="20" t="s">
        <v>117</v>
      </c>
      <c r="F9" s="17">
        <v>67.400000000000006</v>
      </c>
      <c r="G9" s="142">
        <f>100-F9</f>
        <v>32.599999999999994</v>
      </c>
      <c r="H9" s="17">
        <v>0</v>
      </c>
      <c r="I9" s="17">
        <v>82.11</v>
      </c>
      <c r="J9" s="152">
        <f>MAX(I9-95,0)</f>
        <v>0</v>
      </c>
      <c r="K9" s="142">
        <f>G9+H9+J9</f>
        <v>32.599999999999994</v>
      </c>
      <c r="L9" s="17"/>
      <c r="M9" s="17">
        <v>7</v>
      </c>
    </row>
    <row r="10" spans="1:13" ht="15">
      <c r="A10" s="37">
        <v>253</v>
      </c>
      <c r="B10" s="54" t="s">
        <v>210</v>
      </c>
      <c r="C10" s="106" t="s">
        <v>211</v>
      </c>
      <c r="D10" s="22" t="s">
        <v>14</v>
      </c>
      <c r="E10" s="21" t="s">
        <v>209</v>
      </c>
      <c r="F10" s="17">
        <v>66.099999999999994</v>
      </c>
      <c r="G10" s="142">
        <f>100-F10</f>
        <v>33.900000000000006</v>
      </c>
      <c r="H10" s="17">
        <v>0</v>
      </c>
      <c r="I10" s="17">
        <v>79.36</v>
      </c>
      <c r="J10" s="152">
        <f>MAX(I10-95,0)</f>
        <v>0</v>
      </c>
      <c r="K10" s="142">
        <f>G10+H10+J10</f>
        <v>33.900000000000006</v>
      </c>
      <c r="L10" s="17"/>
      <c r="M10" s="17">
        <v>8</v>
      </c>
    </row>
    <row r="11" spans="1:13" ht="15">
      <c r="A11" s="37">
        <v>276</v>
      </c>
      <c r="B11" s="24" t="s">
        <v>150</v>
      </c>
      <c r="C11" s="138" t="s">
        <v>151</v>
      </c>
      <c r="D11" s="22" t="s">
        <v>18</v>
      </c>
      <c r="E11" s="24" t="s">
        <v>138</v>
      </c>
      <c r="F11" s="17">
        <v>65.8</v>
      </c>
      <c r="G11" s="142">
        <f>100-F11</f>
        <v>34.200000000000003</v>
      </c>
      <c r="H11" s="17">
        <v>0</v>
      </c>
      <c r="I11" s="17">
        <v>78.09</v>
      </c>
      <c r="J11" s="152">
        <f>MAX(I11-95,0)</f>
        <v>0</v>
      </c>
      <c r="K11" s="142">
        <f>G11+H11+J11</f>
        <v>34.200000000000003</v>
      </c>
      <c r="L11" s="17"/>
      <c r="M11" s="17">
        <v>9</v>
      </c>
    </row>
    <row r="12" spans="1:13" ht="15">
      <c r="A12" s="37">
        <v>250</v>
      </c>
      <c r="B12" s="29" t="s">
        <v>107</v>
      </c>
      <c r="C12" s="115" t="s">
        <v>108</v>
      </c>
      <c r="D12" s="22" t="s">
        <v>38</v>
      </c>
      <c r="E12" s="23" t="s">
        <v>98</v>
      </c>
      <c r="F12" s="17">
        <v>68.7</v>
      </c>
      <c r="G12" s="142">
        <f>100-F12</f>
        <v>31.299999999999997</v>
      </c>
      <c r="H12" s="18">
        <v>4</v>
      </c>
      <c r="I12" s="18">
        <v>87.01</v>
      </c>
      <c r="J12" s="152">
        <f>MAX(I12-95,0)</f>
        <v>0</v>
      </c>
      <c r="K12" s="142">
        <f>G12+H12+J12</f>
        <v>35.299999999999997</v>
      </c>
      <c r="L12" s="80"/>
      <c r="M12" s="18">
        <v>10</v>
      </c>
    </row>
    <row r="13" spans="1:13" ht="15">
      <c r="A13" s="37">
        <v>256</v>
      </c>
      <c r="B13" s="54" t="s">
        <v>214</v>
      </c>
      <c r="C13" s="106" t="s">
        <v>215</v>
      </c>
      <c r="D13" s="22" t="s">
        <v>14</v>
      </c>
      <c r="E13" s="21" t="s">
        <v>204</v>
      </c>
      <c r="F13" s="17">
        <v>67.900000000000006</v>
      </c>
      <c r="G13" s="142">
        <f>100-F13</f>
        <v>32.099999999999994</v>
      </c>
      <c r="H13" s="17">
        <v>4</v>
      </c>
      <c r="I13" s="17">
        <v>92.61</v>
      </c>
      <c r="J13" s="152">
        <f>MAX(I13-95,0)</f>
        <v>0</v>
      </c>
      <c r="K13" s="142">
        <f>G13+H13+J13</f>
        <v>36.099999999999994</v>
      </c>
      <c r="L13" s="17"/>
      <c r="M13" s="17">
        <v>12</v>
      </c>
    </row>
    <row r="14" spans="1:13" ht="15">
      <c r="A14" s="37">
        <v>273</v>
      </c>
      <c r="B14" s="22" t="s">
        <v>253</v>
      </c>
      <c r="C14" s="87" t="s">
        <v>254</v>
      </c>
      <c r="D14" s="22" t="s">
        <v>43</v>
      </c>
      <c r="E14" s="23" t="s">
        <v>132</v>
      </c>
      <c r="F14" s="17">
        <v>67.900000000000006</v>
      </c>
      <c r="G14" s="142">
        <f>100-F14</f>
        <v>32.099999999999994</v>
      </c>
      <c r="H14" s="17">
        <v>4</v>
      </c>
      <c r="I14" s="17">
        <v>75.95</v>
      </c>
      <c r="J14" s="152">
        <f>MAX(I14-95,0)</f>
        <v>0</v>
      </c>
      <c r="K14" s="142">
        <f>G14+H14+J14</f>
        <v>36.099999999999994</v>
      </c>
      <c r="L14" s="17"/>
      <c r="M14" s="17">
        <v>11</v>
      </c>
    </row>
    <row r="15" spans="1:13" ht="15">
      <c r="A15" s="37">
        <v>265</v>
      </c>
      <c r="B15" s="20" t="s">
        <v>130</v>
      </c>
      <c r="C15" s="86" t="s">
        <v>131</v>
      </c>
      <c r="D15" s="22" t="s">
        <v>49</v>
      </c>
      <c r="E15" s="20" t="s">
        <v>137</v>
      </c>
      <c r="F15" s="17">
        <v>67.400000000000006</v>
      </c>
      <c r="G15" s="142">
        <f>100-F15</f>
        <v>32.599999999999994</v>
      </c>
      <c r="H15" s="17">
        <v>4</v>
      </c>
      <c r="I15" s="17">
        <v>95.43</v>
      </c>
      <c r="J15" s="152">
        <f>MAX(I15-95,0)</f>
        <v>0.43000000000000682</v>
      </c>
      <c r="K15" s="142">
        <f>G15+H15+J15</f>
        <v>37.03</v>
      </c>
      <c r="L15" s="17"/>
      <c r="M15" s="17">
        <v>13</v>
      </c>
    </row>
    <row r="16" spans="1:13" ht="15">
      <c r="A16" s="37">
        <v>257</v>
      </c>
      <c r="B16" s="24" t="s">
        <v>152</v>
      </c>
      <c r="C16" s="138" t="s">
        <v>153</v>
      </c>
      <c r="D16" s="22" t="s">
        <v>18</v>
      </c>
      <c r="E16" s="24" t="s">
        <v>147</v>
      </c>
      <c r="F16" s="17">
        <v>62.9</v>
      </c>
      <c r="G16" s="142">
        <f>100-F16</f>
        <v>37.1</v>
      </c>
      <c r="H16" s="17">
        <v>0</v>
      </c>
      <c r="I16" s="17">
        <v>74.38</v>
      </c>
      <c r="J16" s="152">
        <f>MAX(I16-95,0)</f>
        <v>0</v>
      </c>
      <c r="K16" s="142">
        <f>G16+H16+J16</f>
        <v>37.1</v>
      </c>
      <c r="L16" s="17"/>
      <c r="M16" s="17">
        <v>14</v>
      </c>
    </row>
    <row r="17" spans="1:13" ht="15">
      <c r="A17" s="37">
        <v>262</v>
      </c>
      <c r="B17" s="22" t="s">
        <v>269</v>
      </c>
      <c r="C17" s="87" t="s">
        <v>270</v>
      </c>
      <c r="D17" s="22" t="s">
        <v>43</v>
      </c>
      <c r="E17" s="21" t="s">
        <v>189</v>
      </c>
      <c r="F17" s="17">
        <v>66.099999999999994</v>
      </c>
      <c r="G17" s="142">
        <f>100-F17</f>
        <v>33.900000000000006</v>
      </c>
      <c r="H17" s="17">
        <v>4</v>
      </c>
      <c r="I17" s="17">
        <v>73.41</v>
      </c>
      <c r="J17" s="152">
        <f>MAX(I17-95,0)</f>
        <v>0</v>
      </c>
      <c r="K17" s="142">
        <f>G17+H17+J17</f>
        <v>37.900000000000006</v>
      </c>
      <c r="L17" s="17"/>
      <c r="M17" s="17">
        <v>15</v>
      </c>
    </row>
    <row r="18" spans="1:13" ht="15">
      <c r="A18" s="37">
        <v>258</v>
      </c>
      <c r="B18" s="31" t="s">
        <v>96</v>
      </c>
      <c r="C18" s="115" t="s">
        <v>116</v>
      </c>
      <c r="D18" s="22" t="s">
        <v>38</v>
      </c>
      <c r="E18" s="22" t="s">
        <v>158</v>
      </c>
      <c r="F18" s="17">
        <v>60.8</v>
      </c>
      <c r="G18" s="142">
        <f>100-F18</f>
        <v>39.200000000000003</v>
      </c>
      <c r="H18" s="17">
        <v>0</v>
      </c>
      <c r="I18" s="17">
        <v>68.540000000000006</v>
      </c>
      <c r="J18" s="152">
        <f>MAX(I18-95,0)</f>
        <v>0</v>
      </c>
      <c r="K18" s="142">
        <f>G18+H18+J18</f>
        <v>39.200000000000003</v>
      </c>
      <c r="L18" s="17"/>
      <c r="M18" s="17">
        <v>16</v>
      </c>
    </row>
    <row r="19" spans="1:13" ht="15">
      <c r="A19" s="37">
        <v>274</v>
      </c>
      <c r="B19" s="54" t="s">
        <v>216</v>
      </c>
      <c r="C19" s="106" t="s">
        <v>217</v>
      </c>
      <c r="D19" s="22" t="s">
        <v>14</v>
      </c>
      <c r="E19" s="21" t="s">
        <v>204</v>
      </c>
      <c r="F19" s="17">
        <v>67.900000000000006</v>
      </c>
      <c r="G19" s="142">
        <f>100-F19</f>
        <v>32.099999999999994</v>
      </c>
      <c r="H19" s="17">
        <v>8</v>
      </c>
      <c r="I19" s="17">
        <v>83.73</v>
      </c>
      <c r="J19" s="152">
        <f>MAX(I19-95,0)</f>
        <v>0</v>
      </c>
      <c r="K19" s="142">
        <f>G19+H19+J19</f>
        <v>40.099999999999994</v>
      </c>
      <c r="L19" s="17"/>
      <c r="M19" s="17">
        <v>17</v>
      </c>
    </row>
    <row r="20" spans="1:13" ht="15">
      <c r="A20" s="37">
        <v>282</v>
      </c>
      <c r="B20" s="24" t="s">
        <v>154</v>
      </c>
      <c r="C20" s="138" t="s">
        <v>155</v>
      </c>
      <c r="D20" s="22" t="s">
        <v>18</v>
      </c>
      <c r="E20" s="24" t="s">
        <v>147</v>
      </c>
      <c r="F20" s="17">
        <v>62.9</v>
      </c>
      <c r="G20" s="142">
        <f>100-F20</f>
        <v>37.1</v>
      </c>
      <c r="H20" s="17">
        <v>4</v>
      </c>
      <c r="I20" s="17">
        <v>82.21</v>
      </c>
      <c r="J20" s="152">
        <f>MAX(I20-95,0)</f>
        <v>0</v>
      </c>
      <c r="K20" s="142">
        <f>G20+H20+J20</f>
        <v>41.1</v>
      </c>
      <c r="L20" s="17"/>
      <c r="M20" s="17">
        <v>18</v>
      </c>
    </row>
    <row r="21" spans="1:13" ht="15">
      <c r="A21" s="37">
        <v>270</v>
      </c>
      <c r="B21" s="28" t="s">
        <v>78</v>
      </c>
      <c r="C21" s="95" t="s">
        <v>79</v>
      </c>
      <c r="D21" s="22" t="s">
        <v>33</v>
      </c>
      <c r="E21" s="21" t="s">
        <v>71</v>
      </c>
      <c r="F21" s="17">
        <v>62.6</v>
      </c>
      <c r="G21" s="142">
        <f>100-F21</f>
        <v>37.4</v>
      </c>
      <c r="H21" s="17">
        <v>4</v>
      </c>
      <c r="I21" s="17">
        <v>81.88</v>
      </c>
      <c r="J21" s="152">
        <f>MAX(I21-95,0)</f>
        <v>0</v>
      </c>
      <c r="K21" s="142">
        <f>G21+H21+J21</f>
        <v>41.4</v>
      </c>
      <c r="L21" s="17"/>
      <c r="M21" s="17">
        <v>19</v>
      </c>
    </row>
    <row r="22" spans="1:13" ht="15">
      <c r="A22" s="37">
        <v>275</v>
      </c>
      <c r="B22" s="29" t="s">
        <v>105</v>
      </c>
      <c r="C22" s="110" t="s">
        <v>106</v>
      </c>
      <c r="D22" s="22" t="s">
        <v>38</v>
      </c>
      <c r="E22" s="22" t="s">
        <v>158</v>
      </c>
      <c r="F22" s="17">
        <v>65.8</v>
      </c>
      <c r="G22" s="142">
        <f>100-F22</f>
        <v>34.200000000000003</v>
      </c>
      <c r="H22" s="17">
        <v>8</v>
      </c>
      <c r="I22" s="17">
        <v>95.01</v>
      </c>
      <c r="J22" s="152">
        <f>MAX(I22-95,0)</f>
        <v>1.0000000000005116E-2</v>
      </c>
      <c r="K22" s="142">
        <f>G22+H22+J22</f>
        <v>42.210000000000008</v>
      </c>
      <c r="L22" s="17"/>
      <c r="M22" s="17">
        <v>20</v>
      </c>
    </row>
    <row r="23" spans="1:13" ht="15">
      <c r="A23" s="37">
        <v>263</v>
      </c>
      <c r="B23" s="20" t="s">
        <v>259</v>
      </c>
      <c r="C23" s="86" t="s">
        <v>69</v>
      </c>
      <c r="D23" s="22" t="s">
        <v>30</v>
      </c>
      <c r="E23" s="20" t="s">
        <v>68</v>
      </c>
      <c r="F23" s="17">
        <v>64.5</v>
      </c>
      <c r="G23" s="142">
        <f>100-F23</f>
        <v>35.5</v>
      </c>
      <c r="H23" s="17">
        <v>8</v>
      </c>
      <c r="I23" s="17">
        <v>91.15</v>
      </c>
      <c r="J23" s="152">
        <f>MAX(I23-95,0)</f>
        <v>0</v>
      </c>
      <c r="K23" s="142">
        <f>G23+H23+J23</f>
        <v>43.5</v>
      </c>
      <c r="L23" s="17"/>
      <c r="M23" s="17">
        <v>21</v>
      </c>
    </row>
    <row r="24" spans="1:13" ht="15">
      <c r="A24" s="37">
        <v>268</v>
      </c>
      <c r="B24" s="31" t="s">
        <v>114</v>
      </c>
      <c r="C24" s="115" t="s">
        <v>115</v>
      </c>
      <c r="D24" s="22" t="s">
        <v>38</v>
      </c>
      <c r="E24" s="23" t="s">
        <v>100</v>
      </c>
      <c r="F24" s="17">
        <v>63.9</v>
      </c>
      <c r="G24" s="142">
        <f>100-F24</f>
        <v>36.1</v>
      </c>
      <c r="H24" s="17">
        <v>8</v>
      </c>
      <c r="I24" s="17">
        <v>72.16</v>
      </c>
      <c r="J24" s="152">
        <f>MAX(I24-95,0)</f>
        <v>0</v>
      </c>
      <c r="K24" s="142">
        <f>G24+H24+J24</f>
        <v>44.1</v>
      </c>
      <c r="L24" s="17"/>
      <c r="M24" s="17">
        <v>22</v>
      </c>
    </row>
    <row r="25" spans="1:13" ht="15">
      <c r="A25" s="37">
        <v>264</v>
      </c>
      <c r="B25" s="28" t="s">
        <v>85</v>
      </c>
      <c r="C25" s="95" t="s">
        <v>86</v>
      </c>
      <c r="D25" s="22" t="s">
        <v>33</v>
      </c>
      <c r="E25" s="21" t="s">
        <v>80</v>
      </c>
      <c r="F25" s="17">
        <v>58.2</v>
      </c>
      <c r="G25" s="142">
        <f>100-F25</f>
        <v>41.8</v>
      </c>
      <c r="H25" s="17">
        <v>4</v>
      </c>
      <c r="I25" s="17">
        <v>92.24</v>
      </c>
      <c r="J25" s="152">
        <f>MAX(I25-95,0)</f>
        <v>0</v>
      </c>
      <c r="K25" s="142">
        <f>G25+H25+J25</f>
        <v>45.8</v>
      </c>
      <c r="L25" s="17"/>
      <c r="M25" s="17">
        <v>23</v>
      </c>
    </row>
    <row r="26" spans="1:13" ht="15">
      <c r="A26" s="37">
        <v>278</v>
      </c>
      <c r="B26" s="20" t="s">
        <v>128</v>
      </c>
      <c r="C26" s="86" t="s">
        <v>129</v>
      </c>
      <c r="D26" s="22" t="s">
        <v>49</v>
      </c>
      <c r="E26" s="20" t="s">
        <v>117</v>
      </c>
      <c r="F26" s="17">
        <v>59.7</v>
      </c>
      <c r="G26" s="142">
        <f>100-F26</f>
        <v>40.299999999999997</v>
      </c>
      <c r="H26" s="17">
        <v>8</v>
      </c>
      <c r="I26" s="17">
        <v>90.22</v>
      </c>
      <c r="J26" s="152">
        <f>MAX(I26-95,0)</f>
        <v>0</v>
      </c>
      <c r="K26" s="142">
        <f>G26+H26+J26</f>
        <v>48.3</v>
      </c>
      <c r="L26" s="17"/>
      <c r="M26" s="17">
        <v>24</v>
      </c>
    </row>
    <row r="27" spans="1:13" ht="15.75">
      <c r="A27" s="37">
        <v>266</v>
      </c>
      <c r="B27" s="32" t="s">
        <v>111</v>
      </c>
      <c r="C27" s="113" t="s">
        <v>112</v>
      </c>
      <c r="D27" s="22" t="s">
        <v>38</v>
      </c>
      <c r="E27" s="23" t="s">
        <v>99</v>
      </c>
      <c r="F27" s="17">
        <v>56.3</v>
      </c>
      <c r="G27" s="142">
        <f>100-F27</f>
        <v>43.7</v>
      </c>
      <c r="H27" s="17">
        <v>4</v>
      </c>
      <c r="I27" s="17">
        <v>98.83</v>
      </c>
      <c r="J27" s="152">
        <f>MAX(I27-95,0)</f>
        <v>3.8299999999999983</v>
      </c>
      <c r="K27" s="142">
        <f>G27+H27+J27</f>
        <v>51.53</v>
      </c>
      <c r="L27" s="17"/>
      <c r="M27" s="17">
        <v>25</v>
      </c>
    </row>
    <row r="28" spans="1:13" ht="15">
      <c r="A28" s="37">
        <v>283</v>
      </c>
      <c r="B28" s="57" t="s">
        <v>229</v>
      </c>
      <c r="C28" s="106" t="s">
        <v>218</v>
      </c>
      <c r="D28" s="22" t="s">
        <v>14</v>
      </c>
      <c r="E28" s="21" t="s">
        <v>185</v>
      </c>
      <c r="F28" s="17">
        <v>58.9</v>
      </c>
      <c r="G28" s="142">
        <f>100-F28</f>
        <v>41.1</v>
      </c>
      <c r="H28" s="17">
        <v>12</v>
      </c>
      <c r="I28" s="17">
        <v>83.08</v>
      </c>
      <c r="J28" s="152">
        <f>MAX(I28-95,0)</f>
        <v>0</v>
      </c>
      <c r="K28" s="142">
        <f>G28+H28+J28</f>
        <v>53.1</v>
      </c>
      <c r="L28" s="17"/>
      <c r="M28" s="17">
        <v>0</v>
      </c>
    </row>
    <row r="29" spans="1:13" ht="15.75" customHeight="1">
      <c r="A29" s="37">
        <v>284</v>
      </c>
      <c r="B29" s="54" t="s">
        <v>219</v>
      </c>
      <c r="C29" s="106" t="s">
        <v>220</v>
      </c>
      <c r="D29" s="22" t="s">
        <v>25</v>
      </c>
      <c r="E29" s="21" t="s">
        <v>185</v>
      </c>
      <c r="F29" s="17">
        <v>54.2</v>
      </c>
      <c r="G29" s="142">
        <f>100-F29</f>
        <v>45.8</v>
      </c>
      <c r="H29" s="17">
        <v>12</v>
      </c>
      <c r="I29" s="17">
        <v>170.26</v>
      </c>
      <c r="J29" s="152">
        <f>MAX(I29-95,0)</f>
        <v>75.259999999999991</v>
      </c>
      <c r="K29" s="142">
        <f>G29+H29+J29</f>
        <v>133.06</v>
      </c>
      <c r="L29" s="17"/>
      <c r="M29" s="17">
        <v>0</v>
      </c>
    </row>
    <row r="30" spans="1:13" ht="15">
      <c r="A30" s="37">
        <v>280</v>
      </c>
      <c r="B30" s="28" t="s">
        <v>87</v>
      </c>
      <c r="C30" s="95" t="s">
        <v>88</v>
      </c>
      <c r="D30" s="22" t="s">
        <v>33</v>
      </c>
      <c r="E30" s="21" t="s">
        <v>80</v>
      </c>
      <c r="F30" s="17">
        <v>60.5</v>
      </c>
      <c r="G30" s="142">
        <f>100-F30</f>
        <v>39.5</v>
      </c>
      <c r="H30" s="159" t="s">
        <v>285</v>
      </c>
      <c r="I30" s="154"/>
      <c r="J30" s="160">
        <f>MAX(I30-95,0)</f>
        <v>0</v>
      </c>
      <c r="K30" s="160" t="s">
        <v>285</v>
      </c>
      <c r="L30" s="154"/>
      <c r="M30" s="159" t="s">
        <v>285</v>
      </c>
    </row>
    <row r="31" spans="1:13" ht="14.25" customHeight="1">
      <c r="A31" s="37">
        <v>252</v>
      </c>
      <c r="B31" s="28" t="s">
        <v>76</v>
      </c>
      <c r="C31" s="95" t="s">
        <v>77</v>
      </c>
      <c r="D31" s="22" t="s">
        <v>33</v>
      </c>
      <c r="E31" s="21" t="s">
        <v>71</v>
      </c>
      <c r="F31" s="17">
        <v>66.8</v>
      </c>
      <c r="G31" s="142">
        <f>100-F31</f>
        <v>33.200000000000003</v>
      </c>
      <c r="H31" s="154" t="s">
        <v>285</v>
      </c>
      <c r="I31" s="154"/>
      <c r="J31" s="160">
        <f>MAX(I31-95,0)</f>
        <v>0</v>
      </c>
      <c r="K31" s="161" t="s">
        <v>285</v>
      </c>
      <c r="L31" s="154"/>
      <c r="M31" s="159" t="s">
        <v>285</v>
      </c>
    </row>
    <row r="32" spans="1:13" ht="15">
      <c r="A32" s="37">
        <v>255</v>
      </c>
      <c r="B32" s="22" t="s">
        <v>251</v>
      </c>
      <c r="C32" s="87" t="s">
        <v>252</v>
      </c>
      <c r="D32" s="22" t="s">
        <v>43</v>
      </c>
      <c r="E32" s="23" t="s">
        <v>132</v>
      </c>
      <c r="F32" s="17">
        <v>69.7</v>
      </c>
      <c r="G32" s="142">
        <f>100-F32</f>
        <v>30.299999999999997</v>
      </c>
      <c r="H32" s="154" t="s">
        <v>285</v>
      </c>
      <c r="I32" s="154"/>
      <c r="J32" s="160">
        <f>MAX(I32-95,0)</f>
        <v>0</v>
      </c>
      <c r="K32" s="161" t="s">
        <v>285</v>
      </c>
      <c r="L32" s="154"/>
      <c r="M32" s="159" t="s">
        <v>285</v>
      </c>
    </row>
    <row r="33" spans="1:13" ht="15">
      <c r="A33" s="37">
        <v>259</v>
      </c>
      <c r="B33" s="22" t="s">
        <v>255</v>
      </c>
      <c r="C33" s="87" t="s">
        <v>256</v>
      </c>
      <c r="D33" s="22" t="s">
        <v>43</v>
      </c>
      <c r="E33" s="21" t="s">
        <v>190</v>
      </c>
      <c r="F33" s="17">
        <v>60.8</v>
      </c>
      <c r="G33" s="142">
        <f>100-F33</f>
        <v>39.200000000000003</v>
      </c>
      <c r="H33" s="154" t="s">
        <v>285</v>
      </c>
      <c r="I33" s="154"/>
      <c r="J33" s="160">
        <f>MAX(I33-95,0)</f>
        <v>0</v>
      </c>
      <c r="K33" s="161" t="s">
        <v>285</v>
      </c>
      <c r="L33" s="154"/>
      <c r="M33" s="159" t="s">
        <v>285</v>
      </c>
    </row>
    <row r="34" spans="1:13" ht="15">
      <c r="A34" s="37">
        <v>260</v>
      </c>
      <c r="B34" s="22" t="s">
        <v>265</v>
      </c>
      <c r="C34" s="87" t="s">
        <v>266</v>
      </c>
      <c r="D34" s="22" t="s">
        <v>47</v>
      </c>
      <c r="E34" s="22" t="s">
        <v>47</v>
      </c>
      <c r="F34" s="17">
        <v>60.3</v>
      </c>
      <c r="G34" s="142">
        <f>100-F34</f>
        <v>39.700000000000003</v>
      </c>
      <c r="H34" s="162" t="s">
        <v>285</v>
      </c>
      <c r="I34" s="154"/>
      <c r="J34" s="160">
        <f>MAX(I34-95,0)</f>
        <v>0</v>
      </c>
      <c r="K34" s="161" t="s">
        <v>285</v>
      </c>
      <c r="L34" s="154"/>
      <c r="M34" s="159" t="s">
        <v>285</v>
      </c>
    </row>
    <row r="35" spans="1:13">
      <c r="B35" s="56"/>
      <c r="C35" s="164"/>
      <c r="D35" s="56"/>
      <c r="G35" s="64"/>
      <c r="K35" s="64"/>
    </row>
    <row r="36" spans="1:13" ht="15">
      <c r="B36" s="33"/>
      <c r="C36" s="89"/>
      <c r="D36" s="33"/>
    </row>
    <row r="37" spans="1:13" ht="15">
      <c r="B37" s="33"/>
      <c r="C37" s="89"/>
      <c r="D37" s="33"/>
    </row>
    <row r="38" spans="1:13" ht="15">
      <c r="B38" s="33"/>
      <c r="C38" s="89"/>
      <c r="D38" s="33"/>
    </row>
    <row r="39" spans="1:13" ht="15">
      <c r="B39" s="33"/>
      <c r="C39" s="89"/>
      <c r="D39" s="33"/>
    </row>
  </sheetData>
  <sortState ref="A2:M34">
    <sortCondition ref="K2:K34"/>
  </sortState>
  <printOptions gridLines="1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43B67-2BF0-41E1-B4AF-91AFE0D1A325}">
  <dimension ref="A2:G21"/>
  <sheetViews>
    <sheetView workbookViewId="0">
      <selection activeCell="K11" sqref="K11"/>
    </sheetView>
  </sheetViews>
  <sheetFormatPr defaultRowHeight="12.75"/>
  <cols>
    <col min="1" max="1" width="27.28515625" style="25" customWidth="1"/>
    <col min="2" max="7" width="8.85546875" style="27"/>
  </cols>
  <sheetData>
    <row r="2" spans="1:7">
      <c r="B2" s="70" t="s">
        <v>318</v>
      </c>
      <c r="C2" s="70" t="s">
        <v>317</v>
      </c>
    </row>
    <row r="3" spans="1:7">
      <c r="A3" s="19"/>
      <c r="B3" s="26">
        <v>90</v>
      </c>
      <c r="C3" s="26">
        <v>90</v>
      </c>
      <c r="D3" s="26">
        <v>100</v>
      </c>
      <c r="E3" s="26">
        <v>100</v>
      </c>
      <c r="F3" s="26" t="s">
        <v>290</v>
      </c>
      <c r="G3" s="26" t="s">
        <v>291</v>
      </c>
    </row>
    <row r="4" spans="1:7" s="12" customFormat="1" ht="15">
      <c r="A4" s="78" t="s">
        <v>300</v>
      </c>
      <c r="B4" s="79">
        <v>1</v>
      </c>
      <c r="C4" s="79">
        <v>4</v>
      </c>
      <c r="D4" s="79">
        <v>8</v>
      </c>
      <c r="E4" s="37">
        <v>5</v>
      </c>
      <c r="F4" s="37">
        <v>10</v>
      </c>
      <c r="G4" s="79" t="s">
        <v>292</v>
      </c>
    </row>
    <row r="5" spans="1:7" ht="15">
      <c r="A5" s="78" t="s">
        <v>305</v>
      </c>
      <c r="B5" s="37">
        <v>24</v>
      </c>
      <c r="C5" s="37">
        <v>5</v>
      </c>
      <c r="D5" s="37">
        <v>3</v>
      </c>
      <c r="E5" s="37">
        <v>9</v>
      </c>
      <c r="F5" s="37">
        <v>17</v>
      </c>
      <c r="G5" s="79" t="s">
        <v>293</v>
      </c>
    </row>
    <row r="6" spans="1:7" ht="15">
      <c r="A6" s="78" t="s">
        <v>298</v>
      </c>
      <c r="B6" s="79">
        <v>2</v>
      </c>
      <c r="C6" s="79">
        <v>12</v>
      </c>
      <c r="D6" s="79">
        <v>14</v>
      </c>
      <c r="E6" s="37">
        <v>18</v>
      </c>
      <c r="F6" s="37">
        <v>28</v>
      </c>
      <c r="G6" s="79" t="s">
        <v>310</v>
      </c>
    </row>
    <row r="7" spans="1:7" ht="15">
      <c r="A7" s="78" t="s">
        <v>306</v>
      </c>
      <c r="B7" s="37">
        <v>11</v>
      </c>
      <c r="C7" s="37">
        <v>3</v>
      </c>
      <c r="D7" s="37">
        <v>16</v>
      </c>
      <c r="E7" s="37">
        <v>20</v>
      </c>
      <c r="F7" s="37">
        <v>30</v>
      </c>
      <c r="G7" s="79" t="s">
        <v>311</v>
      </c>
    </row>
    <row r="8" spans="1:7">
      <c r="A8" s="34" t="s">
        <v>308</v>
      </c>
      <c r="B8" s="37">
        <v>18</v>
      </c>
      <c r="C8" s="37">
        <v>14</v>
      </c>
      <c r="D8" s="37">
        <v>22</v>
      </c>
      <c r="E8" s="37">
        <v>1</v>
      </c>
      <c r="F8" s="37">
        <v>33</v>
      </c>
      <c r="G8" s="79" t="s">
        <v>312</v>
      </c>
    </row>
    <row r="9" spans="1:7" ht="15">
      <c r="A9" s="78" t="s">
        <v>301</v>
      </c>
      <c r="B9" s="79" t="s">
        <v>287</v>
      </c>
      <c r="C9" s="79">
        <v>9</v>
      </c>
      <c r="D9" s="79">
        <v>25</v>
      </c>
      <c r="E9" s="37">
        <v>2</v>
      </c>
      <c r="F9" s="37">
        <v>36</v>
      </c>
      <c r="G9" s="79" t="s">
        <v>313</v>
      </c>
    </row>
    <row r="10" spans="1:7" ht="15">
      <c r="A10" s="78" t="s">
        <v>296</v>
      </c>
      <c r="B10" s="79">
        <v>21</v>
      </c>
      <c r="C10" s="79">
        <v>10</v>
      </c>
      <c r="D10" s="79">
        <v>7</v>
      </c>
      <c r="E10" s="79">
        <v>24</v>
      </c>
      <c r="F10" s="79">
        <v>38</v>
      </c>
      <c r="G10" s="79"/>
    </row>
    <row r="11" spans="1:7" ht="15">
      <c r="A11" s="78" t="s">
        <v>133</v>
      </c>
      <c r="B11" s="15">
        <v>17</v>
      </c>
      <c r="C11" s="15">
        <v>6</v>
      </c>
      <c r="D11" s="15">
        <v>15</v>
      </c>
      <c r="E11" s="73" t="s">
        <v>287</v>
      </c>
      <c r="F11" s="15">
        <v>38</v>
      </c>
      <c r="G11" s="15"/>
    </row>
    <row r="12" spans="1:7">
      <c r="A12" s="34" t="s">
        <v>307</v>
      </c>
      <c r="B12" s="37">
        <v>16</v>
      </c>
      <c r="C12" s="79" t="s">
        <v>285</v>
      </c>
      <c r="D12" s="37">
        <v>12</v>
      </c>
      <c r="E12" s="37">
        <v>17</v>
      </c>
      <c r="F12" s="37">
        <v>45</v>
      </c>
      <c r="G12" s="37"/>
    </row>
    <row r="13" spans="1:7" ht="15">
      <c r="A13" s="78" t="s">
        <v>304</v>
      </c>
      <c r="B13" s="37">
        <v>27</v>
      </c>
      <c r="C13" s="37">
        <v>7</v>
      </c>
      <c r="D13" s="37">
        <v>13</v>
      </c>
      <c r="E13" s="79" t="s">
        <v>287</v>
      </c>
      <c r="F13" s="37">
        <v>47</v>
      </c>
      <c r="G13" s="37"/>
    </row>
    <row r="14" spans="1:7" ht="15">
      <c r="A14" s="78" t="s">
        <v>299</v>
      </c>
      <c r="B14" s="79" t="s">
        <v>285</v>
      </c>
      <c r="C14" s="79">
        <v>25</v>
      </c>
      <c r="D14" s="79">
        <v>21</v>
      </c>
      <c r="E14" s="37">
        <v>4</v>
      </c>
      <c r="F14" s="37">
        <v>50</v>
      </c>
      <c r="G14" s="37"/>
    </row>
    <row r="15" spans="1:7">
      <c r="A15" s="34" t="s">
        <v>302</v>
      </c>
      <c r="B15" s="37">
        <v>20</v>
      </c>
      <c r="C15" s="37">
        <v>15</v>
      </c>
      <c r="D15" s="37">
        <v>23</v>
      </c>
      <c r="E15" s="79" t="s">
        <v>285</v>
      </c>
      <c r="F15" s="37">
        <v>58</v>
      </c>
      <c r="G15" s="79"/>
    </row>
    <row r="16" spans="1:7" ht="15">
      <c r="A16" s="78" t="s">
        <v>297</v>
      </c>
      <c r="B16" s="79" t="s">
        <v>285</v>
      </c>
      <c r="C16" s="79">
        <v>22</v>
      </c>
      <c r="D16" s="79" t="s">
        <v>285</v>
      </c>
      <c r="E16" s="37">
        <v>19</v>
      </c>
      <c r="F16" s="79" t="s">
        <v>285</v>
      </c>
      <c r="G16" s="37"/>
    </row>
    <row r="17" spans="1:7" ht="15">
      <c r="A17" s="78" t="s">
        <v>132</v>
      </c>
      <c r="B17" s="79" t="s">
        <v>285</v>
      </c>
      <c r="C17" s="79">
        <v>13</v>
      </c>
      <c r="D17" s="79" t="s">
        <v>285</v>
      </c>
      <c r="E17" s="37">
        <v>11</v>
      </c>
      <c r="F17" s="79" t="s">
        <v>285</v>
      </c>
      <c r="G17" s="37"/>
    </row>
    <row r="18" spans="1:7" ht="15">
      <c r="A18" s="78" t="s">
        <v>134</v>
      </c>
      <c r="B18" s="79">
        <v>26</v>
      </c>
      <c r="C18" s="79">
        <v>19</v>
      </c>
      <c r="D18" s="79" t="s">
        <v>285</v>
      </c>
      <c r="E18" s="79" t="s">
        <v>287</v>
      </c>
      <c r="F18" s="79" t="s">
        <v>285</v>
      </c>
      <c r="G18" s="37"/>
    </row>
    <row r="19" spans="1:7" ht="15">
      <c r="A19" s="78" t="s">
        <v>303</v>
      </c>
      <c r="B19" s="79" t="s">
        <v>285</v>
      </c>
      <c r="C19" s="37">
        <v>23</v>
      </c>
      <c r="D19" s="79" t="s">
        <v>285</v>
      </c>
      <c r="E19" s="37">
        <v>6</v>
      </c>
      <c r="F19" s="79" t="s">
        <v>285</v>
      </c>
      <c r="G19" s="37"/>
    </row>
    <row r="20" spans="1:7">
      <c r="A20" s="34" t="s">
        <v>309</v>
      </c>
      <c r="B20" s="79" t="s">
        <v>287</v>
      </c>
      <c r="C20" s="37">
        <v>8</v>
      </c>
      <c r="D20" s="37">
        <v>10</v>
      </c>
      <c r="E20" s="79" t="s">
        <v>287</v>
      </c>
      <c r="F20" s="79" t="s">
        <v>285</v>
      </c>
      <c r="G20" s="37"/>
    </row>
    <row r="21" spans="1:7" ht="15">
      <c r="A21" s="78" t="s">
        <v>295</v>
      </c>
      <c r="B21" s="79" t="s">
        <v>287</v>
      </c>
      <c r="C21" s="79" t="s">
        <v>287</v>
      </c>
      <c r="D21" s="37"/>
      <c r="E21" s="37"/>
      <c r="F21" s="79" t="s">
        <v>287</v>
      </c>
      <c r="G21" s="37"/>
    </row>
  </sheetData>
  <sortState ref="A4:G21">
    <sortCondition ref="F4:F21"/>
  </sortState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3C771-D371-468D-8036-70EC1970514A}">
  <dimension ref="A1:E122"/>
  <sheetViews>
    <sheetView topLeftCell="A49" workbookViewId="0">
      <selection activeCell="G7" sqref="G7"/>
    </sheetView>
  </sheetViews>
  <sheetFormatPr defaultRowHeight="12.75"/>
  <cols>
    <col min="2" max="2" width="22.5703125" style="140" customWidth="1"/>
    <col min="3" max="3" width="24.85546875" style="140" customWidth="1"/>
    <col min="4" max="4" width="17.28515625" style="140" customWidth="1"/>
    <col min="5" max="5" width="25.5703125" style="65" customWidth="1"/>
  </cols>
  <sheetData>
    <row r="1" spans="1:5" ht="15">
      <c r="A1" s="37">
        <v>1</v>
      </c>
      <c r="B1" s="85" t="s">
        <v>223</v>
      </c>
      <c r="C1" s="86" t="s">
        <v>223</v>
      </c>
      <c r="D1" s="87" t="s">
        <v>30</v>
      </c>
      <c r="E1" s="88" t="s">
        <v>64</v>
      </c>
    </row>
    <row r="2" spans="1:5" ht="15">
      <c r="A2" s="37">
        <v>18</v>
      </c>
      <c r="B2" s="85" t="s">
        <v>223</v>
      </c>
      <c r="C2" s="86" t="s">
        <v>223</v>
      </c>
      <c r="D2" s="87" t="s">
        <v>30</v>
      </c>
      <c r="E2" s="88" t="s">
        <v>64</v>
      </c>
    </row>
    <row r="3" spans="1:5" ht="15">
      <c r="A3" s="37">
        <v>251</v>
      </c>
      <c r="B3" s="86" t="s">
        <v>223</v>
      </c>
      <c r="C3" s="86" t="s">
        <v>223</v>
      </c>
      <c r="D3" s="87" t="s">
        <v>30</v>
      </c>
      <c r="E3" s="88" t="s">
        <v>64</v>
      </c>
    </row>
    <row r="4" spans="1:5" ht="15">
      <c r="A4" s="37">
        <v>269</v>
      </c>
      <c r="B4" s="86" t="s">
        <v>223</v>
      </c>
      <c r="C4" s="86" t="s">
        <v>223</v>
      </c>
      <c r="D4" s="87" t="s">
        <v>30</v>
      </c>
      <c r="E4" s="88" t="s">
        <v>64</v>
      </c>
    </row>
    <row r="5" spans="1:5" ht="15">
      <c r="A5" s="37"/>
      <c r="B5" s="86"/>
      <c r="C5" s="86"/>
      <c r="D5" s="89"/>
      <c r="E5" s="88"/>
    </row>
    <row r="6" spans="1:5" ht="15">
      <c r="A6" s="83"/>
      <c r="B6" s="90"/>
      <c r="C6" s="90"/>
      <c r="D6" s="89"/>
      <c r="E6" s="91"/>
    </row>
    <row r="7" spans="1:5" ht="15">
      <c r="A7" s="37">
        <v>8</v>
      </c>
      <c r="B7" s="85" t="s">
        <v>65</v>
      </c>
      <c r="C7" s="86" t="s">
        <v>66</v>
      </c>
      <c r="D7" s="87" t="s">
        <v>30</v>
      </c>
      <c r="E7" s="88" t="s">
        <v>68</v>
      </c>
    </row>
    <row r="8" spans="1:5" ht="15">
      <c r="A8" s="37">
        <v>26</v>
      </c>
      <c r="B8" s="85" t="s">
        <v>257</v>
      </c>
      <c r="C8" s="86" t="s">
        <v>258</v>
      </c>
      <c r="D8" s="87" t="s">
        <v>30</v>
      </c>
      <c r="E8" s="88" t="s">
        <v>68</v>
      </c>
    </row>
    <row r="9" spans="1:5" ht="15">
      <c r="A9" s="37">
        <v>263</v>
      </c>
      <c r="B9" s="86" t="s">
        <v>259</v>
      </c>
      <c r="C9" s="86" t="s">
        <v>69</v>
      </c>
      <c r="D9" s="87" t="s">
        <v>30</v>
      </c>
      <c r="E9" s="88" t="s">
        <v>68</v>
      </c>
    </row>
    <row r="10" spans="1:5" ht="15">
      <c r="A10" s="37">
        <v>289</v>
      </c>
      <c r="B10" s="86" t="s">
        <v>70</v>
      </c>
      <c r="C10" s="86" t="s">
        <v>260</v>
      </c>
      <c r="D10" s="87" t="s">
        <v>30</v>
      </c>
      <c r="E10" s="88" t="s">
        <v>68</v>
      </c>
    </row>
    <row r="11" spans="1:5" ht="15">
      <c r="A11" s="37"/>
      <c r="B11" s="86"/>
      <c r="C11" s="86"/>
      <c r="D11" s="87"/>
      <c r="E11" s="88"/>
    </row>
    <row r="12" spans="1:5" ht="15">
      <c r="A12" s="84"/>
      <c r="B12" s="92"/>
      <c r="C12" s="92"/>
      <c r="D12" s="89"/>
      <c r="E12" s="93"/>
    </row>
    <row r="13" spans="1:5" ht="15">
      <c r="A13" s="37"/>
      <c r="B13" s="86"/>
      <c r="C13" s="86"/>
      <c r="D13" s="87"/>
      <c r="E13" s="88"/>
    </row>
    <row r="14" spans="1:5" ht="15">
      <c r="A14" s="37">
        <v>5</v>
      </c>
      <c r="B14" s="94" t="s">
        <v>72</v>
      </c>
      <c r="C14" s="95" t="s">
        <v>73</v>
      </c>
      <c r="D14" s="87" t="s">
        <v>33</v>
      </c>
      <c r="E14" s="96" t="s">
        <v>71</v>
      </c>
    </row>
    <row r="15" spans="1:5" ht="15">
      <c r="A15" s="37">
        <v>23</v>
      </c>
      <c r="B15" s="94" t="s">
        <v>74</v>
      </c>
      <c r="C15" s="95" t="s">
        <v>75</v>
      </c>
      <c r="D15" s="87" t="s">
        <v>33</v>
      </c>
      <c r="E15" s="96" t="s">
        <v>71</v>
      </c>
    </row>
    <row r="16" spans="1:5" ht="15">
      <c r="A16" s="37">
        <v>252</v>
      </c>
      <c r="B16" s="95" t="s">
        <v>76</v>
      </c>
      <c r="C16" s="95" t="s">
        <v>77</v>
      </c>
      <c r="D16" s="87" t="s">
        <v>33</v>
      </c>
      <c r="E16" s="96" t="s">
        <v>71</v>
      </c>
    </row>
    <row r="17" spans="1:5" ht="15">
      <c r="A17" s="37">
        <v>270</v>
      </c>
      <c r="B17" s="95" t="s">
        <v>78</v>
      </c>
      <c r="C17" s="95" t="s">
        <v>79</v>
      </c>
      <c r="D17" s="87" t="s">
        <v>33</v>
      </c>
      <c r="E17" s="96" t="s">
        <v>71</v>
      </c>
    </row>
    <row r="18" spans="1:5" ht="15">
      <c r="A18" s="37"/>
      <c r="B18" s="97"/>
      <c r="C18" s="98"/>
      <c r="D18" s="87"/>
      <c r="E18" s="96"/>
    </row>
    <row r="19" spans="1:5" ht="15">
      <c r="A19" s="37"/>
      <c r="B19" s="97"/>
      <c r="C19" s="98"/>
      <c r="D19" s="87"/>
      <c r="E19" s="96"/>
    </row>
    <row r="20" spans="1:5" ht="15">
      <c r="A20" s="37"/>
      <c r="B20" s="97"/>
      <c r="C20" s="98"/>
      <c r="D20" s="87"/>
      <c r="E20" s="96"/>
    </row>
    <row r="21" spans="1:5" ht="15">
      <c r="A21" s="37">
        <v>13</v>
      </c>
      <c r="B21" s="99" t="s">
        <v>83</v>
      </c>
      <c r="C21" s="98" t="s">
        <v>84</v>
      </c>
      <c r="D21" s="87" t="s">
        <v>33</v>
      </c>
      <c r="E21" s="96" t="s">
        <v>80</v>
      </c>
    </row>
    <row r="22" spans="1:5" ht="15">
      <c r="A22" s="37">
        <v>30</v>
      </c>
      <c r="B22" s="100" t="s">
        <v>81</v>
      </c>
      <c r="C22" s="101" t="s">
        <v>82</v>
      </c>
      <c r="D22" s="87" t="s">
        <v>33</v>
      </c>
      <c r="E22" s="96" t="s">
        <v>80</v>
      </c>
    </row>
    <row r="23" spans="1:5" ht="15">
      <c r="A23" s="37">
        <v>264</v>
      </c>
      <c r="B23" s="95" t="s">
        <v>85</v>
      </c>
      <c r="C23" s="102" t="s">
        <v>86</v>
      </c>
      <c r="D23" s="89" t="s">
        <v>33</v>
      </c>
      <c r="E23" s="96" t="s">
        <v>80</v>
      </c>
    </row>
    <row r="24" spans="1:5" ht="15">
      <c r="A24" s="37">
        <v>280</v>
      </c>
      <c r="B24" s="95" t="s">
        <v>87</v>
      </c>
      <c r="C24" s="103" t="s">
        <v>88</v>
      </c>
      <c r="D24" s="87" t="s">
        <v>33</v>
      </c>
      <c r="E24" s="96" t="s">
        <v>80</v>
      </c>
    </row>
    <row r="25" spans="1:5" ht="15">
      <c r="A25" s="37"/>
      <c r="B25" s="95"/>
      <c r="C25" s="104"/>
      <c r="D25" s="87"/>
      <c r="E25" s="96"/>
    </row>
    <row r="26" spans="1:5" ht="15">
      <c r="A26" s="37"/>
      <c r="B26" s="95"/>
      <c r="C26" s="104"/>
      <c r="D26" s="87"/>
      <c r="E26" s="96"/>
    </row>
    <row r="27" spans="1:5" ht="15">
      <c r="A27" s="37"/>
      <c r="B27" s="95"/>
      <c r="C27" s="104"/>
      <c r="D27" s="87"/>
      <c r="E27" s="96"/>
    </row>
    <row r="28" spans="1:5" ht="15">
      <c r="A28" s="37">
        <v>12</v>
      </c>
      <c r="B28" s="105" t="s">
        <v>205</v>
      </c>
      <c r="C28" s="106" t="s">
        <v>206</v>
      </c>
      <c r="D28" s="107" t="s">
        <v>14</v>
      </c>
      <c r="E28" s="96" t="s">
        <v>204</v>
      </c>
    </row>
    <row r="29" spans="1:5" ht="15">
      <c r="A29" s="37">
        <v>29</v>
      </c>
      <c r="B29" s="105" t="s">
        <v>207</v>
      </c>
      <c r="C29" s="106" t="s">
        <v>208</v>
      </c>
      <c r="D29" s="107" t="s">
        <v>14</v>
      </c>
      <c r="E29" s="96" t="s">
        <v>204</v>
      </c>
    </row>
    <row r="30" spans="1:5" ht="15">
      <c r="A30" s="37">
        <v>256</v>
      </c>
      <c r="B30" s="106" t="s">
        <v>214</v>
      </c>
      <c r="C30" s="106" t="s">
        <v>215</v>
      </c>
      <c r="D30" s="87" t="s">
        <v>14</v>
      </c>
      <c r="E30" s="96" t="s">
        <v>204</v>
      </c>
    </row>
    <row r="31" spans="1:5" ht="15">
      <c r="A31" s="37">
        <v>274</v>
      </c>
      <c r="B31" s="106" t="s">
        <v>216</v>
      </c>
      <c r="C31" s="106" t="s">
        <v>217</v>
      </c>
      <c r="D31" s="87" t="s">
        <v>14</v>
      </c>
      <c r="E31" s="96" t="s">
        <v>204</v>
      </c>
    </row>
    <row r="32" spans="1:5" ht="15">
      <c r="A32" s="37"/>
      <c r="B32" s="106"/>
      <c r="C32" s="106"/>
      <c r="D32" s="87"/>
      <c r="E32" s="96"/>
    </row>
    <row r="33" spans="1:5" ht="15">
      <c r="A33" s="37"/>
      <c r="B33" s="106"/>
      <c r="C33" s="106"/>
      <c r="D33" s="87"/>
      <c r="E33" s="96"/>
    </row>
    <row r="34" spans="1:5" ht="15">
      <c r="A34" s="37"/>
      <c r="B34" s="106"/>
      <c r="C34" s="106"/>
      <c r="D34" s="87"/>
      <c r="E34" s="96"/>
    </row>
    <row r="35" spans="1:5" ht="15">
      <c r="A35" s="37">
        <v>9</v>
      </c>
      <c r="B35" s="105" t="s">
        <v>201</v>
      </c>
      <c r="C35" s="106" t="s">
        <v>202</v>
      </c>
      <c r="D35" s="87" t="s">
        <v>14</v>
      </c>
      <c r="E35" s="96" t="s">
        <v>200</v>
      </c>
    </row>
    <row r="36" spans="1:5" ht="15">
      <c r="A36" s="37">
        <v>27</v>
      </c>
      <c r="B36" s="108" t="s">
        <v>283</v>
      </c>
      <c r="C36" s="106" t="s">
        <v>203</v>
      </c>
      <c r="D36" s="87" t="s">
        <v>14</v>
      </c>
      <c r="E36" s="96" t="s">
        <v>200</v>
      </c>
    </row>
    <row r="37" spans="1:5" ht="15">
      <c r="A37" s="37">
        <v>253</v>
      </c>
      <c r="B37" s="106" t="s">
        <v>210</v>
      </c>
      <c r="C37" s="106" t="s">
        <v>211</v>
      </c>
      <c r="D37" s="87" t="s">
        <v>14</v>
      </c>
      <c r="E37" s="96" t="s">
        <v>209</v>
      </c>
    </row>
    <row r="38" spans="1:5" ht="15">
      <c r="A38" s="37">
        <v>271</v>
      </c>
      <c r="B38" s="106" t="s">
        <v>212</v>
      </c>
      <c r="C38" s="106" t="s">
        <v>213</v>
      </c>
      <c r="D38" s="87" t="s">
        <v>14</v>
      </c>
      <c r="E38" s="96" t="s">
        <v>209</v>
      </c>
    </row>
    <row r="39" spans="1:5" ht="15">
      <c r="A39" s="37"/>
      <c r="B39" s="106"/>
      <c r="C39" s="106"/>
      <c r="D39" s="87"/>
      <c r="E39" s="96"/>
    </row>
    <row r="40" spans="1:5" ht="15">
      <c r="A40" s="37"/>
      <c r="B40" s="106"/>
      <c r="C40" s="106"/>
      <c r="D40" s="87"/>
      <c r="E40" s="96"/>
    </row>
    <row r="41" spans="1:5" ht="15">
      <c r="A41" s="37"/>
      <c r="B41" s="106"/>
      <c r="C41" s="106"/>
      <c r="D41" s="87"/>
      <c r="E41" s="96"/>
    </row>
    <row r="42" spans="1:5" ht="30">
      <c r="A42" s="37">
        <v>10</v>
      </c>
      <c r="B42" s="109" t="s">
        <v>94</v>
      </c>
      <c r="C42" s="110" t="s">
        <v>95</v>
      </c>
      <c r="D42" s="87" t="s">
        <v>38</v>
      </c>
      <c r="E42" s="111" t="s">
        <v>99</v>
      </c>
    </row>
    <row r="43" spans="1:5" ht="30">
      <c r="A43" s="37">
        <v>36</v>
      </c>
      <c r="B43" s="112" t="s">
        <v>96</v>
      </c>
      <c r="C43" s="110" t="s">
        <v>97</v>
      </c>
      <c r="D43" s="87" t="s">
        <v>38</v>
      </c>
      <c r="E43" s="111" t="s">
        <v>99</v>
      </c>
    </row>
    <row r="44" spans="1:5" ht="30">
      <c r="A44" s="37">
        <v>266</v>
      </c>
      <c r="B44" s="113" t="s">
        <v>111</v>
      </c>
      <c r="C44" s="113" t="s">
        <v>112</v>
      </c>
      <c r="D44" s="87" t="s">
        <v>38</v>
      </c>
      <c r="E44" s="111" t="s">
        <v>99</v>
      </c>
    </row>
    <row r="45" spans="1:5" ht="30">
      <c r="A45" s="37">
        <v>287</v>
      </c>
      <c r="B45" s="114" t="s">
        <v>103</v>
      </c>
      <c r="C45" s="114" t="s">
        <v>113</v>
      </c>
      <c r="D45" s="87" t="s">
        <v>38</v>
      </c>
      <c r="E45" s="111" t="s">
        <v>99</v>
      </c>
    </row>
    <row r="46" spans="1:5" ht="15">
      <c r="A46" s="37"/>
      <c r="B46" s="114"/>
      <c r="C46" s="114"/>
      <c r="D46" s="87"/>
      <c r="E46" s="111"/>
    </row>
    <row r="47" spans="1:5" ht="15">
      <c r="A47" s="37"/>
      <c r="B47" s="114"/>
      <c r="C47" s="114"/>
      <c r="D47" s="87"/>
      <c r="E47" s="111"/>
    </row>
    <row r="48" spans="1:5" ht="15">
      <c r="A48" s="37"/>
      <c r="B48" s="114"/>
      <c r="C48" s="114"/>
      <c r="D48" s="87"/>
      <c r="E48" s="111"/>
    </row>
    <row r="49" spans="1:5" ht="30">
      <c r="A49" s="37">
        <v>38</v>
      </c>
      <c r="B49" s="112" t="s">
        <v>271</v>
      </c>
      <c r="C49" s="110" t="s">
        <v>93</v>
      </c>
      <c r="D49" s="87" t="s">
        <v>38</v>
      </c>
      <c r="E49" s="111" t="s">
        <v>98</v>
      </c>
    </row>
    <row r="50" spans="1:5" ht="30">
      <c r="A50" s="37">
        <v>39</v>
      </c>
      <c r="B50" s="112" t="s">
        <v>226</v>
      </c>
      <c r="C50" s="110" t="s">
        <v>225</v>
      </c>
      <c r="D50" s="87" t="s">
        <v>38</v>
      </c>
      <c r="E50" s="111" t="s">
        <v>98</v>
      </c>
    </row>
    <row r="51" spans="1:5" ht="30">
      <c r="A51" s="37">
        <v>250</v>
      </c>
      <c r="B51" s="110" t="s">
        <v>107</v>
      </c>
      <c r="C51" s="115" t="s">
        <v>108</v>
      </c>
      <c r="D51" s="87" t="s">
        <v>38</v>
      </c>
      <c r="E51" s="111" t="s">
        <v>98</v>
      </c>
    </row>
    <row r="52" spans="1:5" ht="30">
      <c r="A52" s="37">
        <v>272</v>
      </c>
      <c r="B52" s="115" t="s">
        <v>109</v>
      </c>
      <c r="C52" s="110" t="s">
        <v>110</v>
      </c>
      <c r="D52" s="89" t="s">
        <v>38</v>
      </c>
      <c r="E52" s="111" t="s">
        <v>98</v>
      </c>
    </row>
    <row r="53" spans="1:5" ht="15">
      <c r="A53" s="37"/>
      <c r="B53" s="115"/>
      <c r="C53" s="110"/>
      <c r="D53" s="89"/>
      <c r="E53" s="111"/>
    </row>
    <row r="54" spans="1:5" ht="15">
      <c r="A54" s="37"/>
      <c r="B54" s="115"/>
      <c r="C54" s="110"/>
      <c r="D54" s="89"/>
      <c r="E54" s="111"/>
    </row>
    <row r="55" spans="1:5" ht="15">
      <c r="A55" s="37"/>
      <c r="B55" s="115"/>
      <c r="C55" s="110"/>
      <c r="D55" s="89"/>
      <c r="E55" s="111"/>
    </row>
    <row r="56" spans="1:5" ht="30">
      <c r="A56" s="37">
        <v>35</v>
      </c>
      <c r="B56" s="116" t="s">
        <v>101</v>
      </c>
      <c r="C56" s="115" t="s">
        <v>102</v>
      </c>
      <c r="D56" s="87" t="s">
        <v>38</v>
      </c>
      <c r="E56" s="111" t="s">
        <v>100</v>
      </c>
    </row>
    <row r="57" spans="1:5" ht="30">
      <c r="A57" s="37">
        <v>40</v>
      </c>
      <c r="B57" s="116" t="s">
        <v>103</v>
      </c>
      <c r="C57" s="114" t="s">
        <v>104</v>
      </c>
      <c r="D57" s="87" t="s">
        <v>38</v>
      </c>
      <c r="E57" s="111" t="s">
        <v>100</v>
      </c>
    </row>
    <row r="58" spans="1:5" ht="30">
      <c r="A58" s="37">
        <v>268</v>
      </c>
      <c r="B58" s="115" t="s">
        <v>114</v>
      </c>
      <c r="C58" s="115" t="s">
        <v>115</v>
      </c>
      <c r="D58" s="87" t="s">
        <v>38</v>
      </c>
      <c r="E58" s="111" t="s">
        <v>100</v>
      </c>
    </row>
    <row r="59" spans="1:5" ht="30">
      <c r="A59" s="37">
        <v>290</v>
      </c>
      <c r="B59" s="117" t="s">
        <v>227</v>
      </c>
      <c r="C59" s="117" t="s">
        <v>228</v>
      </c>
      <c r="D59" s="87" t="s">
        <v>38</v>
      </c>
      <c r="E59" s="111" t="s">
        <v>100</v>
      </c>
    </row>
    <row r="60" spans="1:5" ht="15">
      <c r="A60" s="37"/>
      <c r="B60" s="117"/>
      <c r="C60" s="117"/>
      <c r="D60" s="87"/>
      <c r="E60" s="111"/>
    </row>
    <row r="61" spans="1:5" ht="15">
      <c r="A61" s="37"/>
      <c r="B61" s="117"/>
      <c r="C61" s="117"/>
      <c r="D61" s="87"/>
      <c r="E61" s="111"/>
    </row>
    <row r="62" spans="1:5" ht="15">
      <c r="A62" s="37"/>
      <c r="B62" s="117"/>
      <c r="C62" s="117"/>
      <c r="D62" s="87"/>
      <c r="E62" s="111"/>
    </row>
    <row r="63" spans="1:5" ht="30">
      <c r="A63" s="37">
        <v>2</v>
      </c>
      <c r="B63" s="118" t="s">
        <v>89</v>
      </c>
      <c r="C63" s="119" t="s">
        <v>90</v>
      </c>
      <c r="D63" s="87" t="s">
        <v>38</v>
      </c>
      <c r="E63" s="120" t="s">
        <v>158</v>
      </c>
    </row>
    <row r="64" spans="1:5" ht="30">
      <c r="A64" s="37">
        <v>19</v>
      </c>
      <c r="B64" s="109" t="s">
        <v>91</v>
      </c>
      <c r="C64" s="121" t="s">
        <v>92</v>
      </c>
      <c r="D64" s="87" t="s">
        <v>38</v>
      </c>
      <c r="E64" s="120" t="s">
        <v>158</v>
      </c>
    </row>
    <row r="65" spans="1:5" ht="30">
      <c r="A65" s="37">
        <v>258</v>
      </c>
      <c r="B65" s="115" t="s">
        <v>96</v>
      </c>
      <c r="C65" s="115" t="s">
        <v>116</v>
      </c>
      <c r="D65" s="87" t="s">
        <v>38</v>
      </c>
      <c r="E65" s="120" t="s">
        <v>158</v>
      </c>
    </row>
    <row r="66" spans="1:5" ht="30">
      <c r="A66" s="37">
        <v>275</v>
      </c>
      <c r="B66" s="110" t="s">
        <v>105</v>
      </c>
      <c r="C66" s="110" t="s">
        <v>106</v>
      </c>
      <c r="D66" s="87" t="s">
        <v>38</v>
      </c>
      <c r="E66" s="120" t="s">
        <v>158</v>
      </c>
    </row>
    <row r="67" spans="1:5" ht="15">
      <c r="A67" s="37"/>
      <c r="B67" s="110"/>
      <c r="C67" s="110"/>
      <c r="D67" s="87"/>
      <c r="E67" s="120"/>
    </row>
    <row r="68" spans="1:5" ht="15">
      <c r="A68" s="37"/>
      <c r="B68" s="110"/>
      <c r="C68" s="110"/>
      <c r="D68" s="87"/>
      <c r="E68" s="120"/>
    </row>
    <row r="69" spans="1:5" ht="15">
      <c r="A69" s="37"/>
      <c r="B69" s="110"/>
      <c r="C69" s="110"/>
      <c r="D69" s="87"/>
      <c r="E69" s="120"/>
    </row>
    <row r="70" spans="1:5" ht="15">
      <c r="A70" s="37">
        <v>259</v>
      </c>
      <c r="B70" s="122" t="s">
        <v>255</v>
      </c>
      <c r="C70" s="87" t="s">
        <v>256</v>
      </c>
      <c r="D70" s="87" t="s">
        <v>43</v>
      </c>
      <c r="E70" s="111" t="s">
        <v>134</v>
      </c>
    </row>
    <row r="71" spans="1:5" ht="15.75" thickBot="1">
      <c r="A71" s="37">
        <v>277</v>
      </c>
      <c r="B71" s="123" t="s">
        <v>67</v>
      </c>
      <c r="C71" s="124" t="s">
        <v>67</v>
      </c>
      <c r="D71" s="87" t="s">
        <v>43</v>
      </c>
      <c r="E71" s="111" t="s">
        <v>134</v>
      </c>
    </row>
    <row r="72" spans="1:5" ht="15.75" thickBot="1">
      <c r="A72" s="37">
        <v>11</v>
      </c>
      <c r="B72" s="125" t="s">
        <v>249</v>
      </c>
      <c r="C72" s="126" t="s">
        <v>197</v>
      </c>
      <c r="D72" s="87" t="s">
        <v>43</v>
      </c>
      <c r="E72" s="111" t="s">
        <v>134</v>
      </c>
    </row>
    <row r="73" spans="1:5" ht="15.75" thickBot="1">
      <c r="A73" s="37">
        <v>28</v>
      </c>
      <c r="B73" s="125" t="s">
        <v>198</v>
      </c>
      <c r="C73" s="126" t="s">
        <v>250</v>
      </c>
      <c r="D73" s="87" t="s">
        <v>43</v>
      </c>
      <c r="E73" s="111" t="s">
        <v>134</v>
      </c>
    </row>
    <row r="74" spans="1:5" ht="15">
      <c r="A74" s="37"/>
      <c r="B74" s="127"/>
      <c r="C74" s="128"/>
      <c r="D74" s="87"/>
      <c r="E74" s="111"/>
    </row>
    <row r="75" spans="1:5" ht="15">
      <c r="A75" s="37"/>
      <c r="B75" s="127"/>
      <c r="C75" s="128"/>
      <c r="D75" s="87"/>
      <c r="E75" s="111"/>
    </row>
    <row r="76" spans="1:5" ht="15">
      <c r="A76" s="37"/>
      <c r="B76" s="127"/>
      <c r="C76" s="128"/>
      <c r="D76" s="87"/>
      <c r="E76" s="111"/>
    </row>
    <row r="77" spans="1:5" ht="15">
      <c r="A77" s="37">
        <v>4</v>
      </c>
      <c r="B77" s="129" t="s">
        <v>193</v>
      </c>
      <c r="C77" s="130" t="s">
        <v>194</v>
      </c>
      <c r="D77" s="87" t="s">
        <v>43</v>
      </c>
      <c r="E77" s="111" t="s">
        <v>133</v>
      </c>
    </row>
    <row r="78" spans="1:5" ht="15">
      <c r="A78" s="37">
        <v>22</v>
      </c>
      <c r="B78" s="129" t="s">
        <v>195</v>
      </c>
      <c r="C78" s="130" t="s">
        <v>196</v>
      </c>
      <c r="D78" s="87" t="s">
        <v>43</v>
      </c>
      <c r="E78" s="111" t="s">
        <v>133</v>
      </c>
    </row>
    <row r="79" spans="1:5" ht="15">
      <c r="A79" s="37">
        <v>262</v>
      </c>
      <c r="B79" s="122" t="s">
        <v>269</v>
      </c>
      <c r="C79" s="87" t="s">
        <v>270</v>
      </c>
      <c r="D79" s="87" t="s">
        <v>43</v>
      </c>
      <c r="E79" s="96" t="s">
        <v>189</v>
      </c>
    </row>
    <row r="80" spans="1:5" ht="15.75" thickBot="1">
      <c r="A80" s="37">
        <v>279</v>
      </c>
      <c r="B80" s="131" t="s">
        <v>67</v>
      </c>
      <c r="C80" s="132" t="s">
        <v>67</v>
      </c>
      <c r="D80" s="87" t="s">
        <v>43</v>
      </c>
      <c r="E80" s="96" t="s">
        <v>189</v>
      </c>
    </row>
    <row r="81" spans="1:5" ht="15">
      <c r="A81" s="37"/>
      <c r="B81" s="133"/>
      <c r="C81" s="134"/>
      <c r="D81" s="87"/>
      <c r="E81" s="96"/>
    </row>
    <row r="82" spans="1:5" ht="15">
      <c r="A82" s="37"/>
      <c r="B82" s="133"/>
      <c r="C82" s="134"/>
      <c r="D82" s="87"/>
      <c r="E82" s="96"/>
    </row>
    <row r="83" spans="1:5" ht="15">
      <c r="A83" s="37"/>
      <c r="B83" s="133"/>
      <c r="C83" s="134"/>
      <c r="D83" s="87"/>
      <c r="E83" s="96"/>
    </row>
    <row r="84" spans="1:5" ht="15">
      <c r="A84" s="37">
        <v>6</v>
      </c>
      <c r="B84" s="129" t="s">
        <v>247</v>
      </c>
      <c r="C84" s="130" t="s">
        <v>191</v>
      </c>
      <c r="D84" s="87" t="s">
        <v>43</v>
      </c>
      <c r="E84" s="111" t="s">
        <v>132</v>
      </c>
    </row>
    <row r="85" spans="1:5" ht="15">
      <c r="A85" s="37">
        <v>24</v>
      </c>
      <c r="B85" s="129" t="s">
        <v>192</v>
      </c>
      <c r="C85" s="130" t="s">
        <v>248</v>
      </c>
      <c r="D85" s="87" t="s">
        <v>43</v>
      </c>
      <c r="E85" s="111" t="s">
        <v>132</v>
      </c>
    </row>
    <row r="86" spans="1:5" ht="15">
      <c r="A86" s="37">
        <v>255</v>
      </c>
      <c r="B86" s="87" t="s">
        <v>251</v>
      </c>
      <c r="C86" s="87" t="s">
        <v>252</v>
      </c>
      <c r="D86" s="87" t="s">
        <v>43</v>
      </c>
      <c r="E86" s="111" t="s">
        <v>132</v>
      </c>
    </row>
    <row r="87" spans="1:5" ht="15">
      <c r="A87" s="37">
        <v>273</v>
      </c>
      <c r="B87" s="87" t="s">
        <v>253</v>
      </c>
      <c r="C87" s="87" t="s">
        <v>254</v>
      </c>
      <c r="D87" s="87" t="s">
        <v>43</v>
      </c>
      <c r="E87" s="135" t="s">
        <v>132</v>
      </c>
    </row>
    <row r="88" spans="1:5" ht="15">
      <c r="A88" s="37"/>
      <c r="B88" s="87"/>
      <c r="C88" s="87"/>
      <c r="D88" s="87"/>
      <c r="E88" s="135"/>
    </row>
    <row r="89" spans="1:5" ht="15">
      <c r="A89" s="37"/>
      <c r="B89" s="87"/>
      <c r="C89" s="87"/>
      <c r="D89" s="87"/>
      <c r="E89" s="135"/>
    </row>
    <row r="90" spans="1:5" ht="15">
      <c r="A90" s="37"/>
      <c r="B90" s="87"/>
      <c r="C90" s="87"/>
      <c r="D90" s="87"/>
      <c r="E90" s="135"/>
    </row>
    <row r="91" spans="1:5" ht="15">
      <c r="A91" s="37">
        <v>14</v>
      </c>
      <c r="B91" s="136" t="s">
        <v>261</v>
      </c>
      <c r="C91" s="87" t="s">
        <v>262</v>
      </c>
      <c r="D91" s="87" t="s">
        <v>47</v>
      </c>
      <c r="E91" s="120" t="s">
        <v>47</v>
      </c>
    </row>
    <row r="92" spans="1:5" ht="15">
      <c r="A92" s="37">
        <v>31</v>
      </c>
      <c r="B92" s="136" t="s">
        <v>263</v>
      </c>
      <c r="C92" s="87" t="s">
        <v>264</v>
      </c>
      <c r="D92" s="87" t="s">
        <v>47</v>
      </c>
      <c r="E92" s="120" t="s">
        <v>47</v>
      </c>
    </row>
    <row r="93" spans="1:5" ht="15">
      <c r="A93" s="37">
        <v>260</v>
      </c>
      <c r="B93" s="87" t="s">
        <v>265</v>
      </c>
      <c r="C93" s="87" t="s">
        <v>266</v>
      </c>
      <c r="D93" s="87" t="s">
        <v>47</v>
      </c>
      <c r="E93" s="120" t="s">
        <v>47</v>
      </c>
    </row>
    <row r="94" spans="1:5" ht="15">
      <c r="A94" s="37">
        <v>281</v>
      </c>
      <c r="B94" s="87" t="s">
        <v>267</v>
      </c>
      <c r="C94" s="87" t="s">
        <v>268</v>
      </c>
      <c r="D94" s="87" t="s">
        <v>47</v>
      </c>
      <c r="E94" s="120" t="s">
        <v>47</v>
      </c>
    </row>
    <row r="95" spans="1:5" ht="15">
      <c r="A95" s="37"/>
      <c r="B95" s="87"/>
      <c r="C95" s="87"/>
      <c r="D95" s="87"/>
      <c r="E95" s="120"/>
    </row>
    <row r="96" spans="1:5" ht="15">
      <c r="A96" s="37"/>
      <c r="B96" s="87"/>
      <c r="C96" s="87"/>
      <c r="D96" s="87"/>
      <c r="E96" s="120"/>
    </row>
    <row r="97" spans="1:5" ht="15">
      <c r="A97" s="37"/>
      <c r="B97" s="87"/>
      <c r="C97" s="87"/>
      <c r="D97" s="87"/>
      <c r="E97" s="120"/>
    </row>
    <row r="98" spans="1:5" ht="15">
      <c r="A98" s="37">
        <v>3</v>
      </c>
      <c r="B98" s="85" t="s">
        <v>118</v>
      </c>
      <c r="C98" s="86" t="s">
        <v>119</v>
      </c>
      <c r="D98" s="87" t="s">
        <v>49</v>
      </c>
      <c r="E98" s="88" t="s">
        <v>117</v>
      </c>
    </row>
    <row r="99" spans="1:5" ht="15">
      <c r="A99" s="37">
        <v>20</v>
      </c>
      <c r="B99" s="85" t="s">
        <v>120</v>
      </c>
      <c r="C99" s="86" t="s">
        <v>121</v>
      </c>
      <c r="D99" s="87" t="s">
        <v>49</v>
      </c>
      <c r="E99" s="88" t="s">
        <v>117</v>
      </c>
    </row>
    <row r="100" spans="1:5" ht="15">
      <c r="A100" s="37">
        <v>261</v>
      </c>
      <c r="B100" s="86" t="s">
        <v>126</v>
      </c>
      <c r="C100" s="86" t="s">
        <v>127</v>
      </c>
      <c r="D100" s="87" t="s">
        <v>49</v>
      </c>
      <c r="E100" s="88" t="s">
        <v>117</v>
      </c>
    </row>
    <row r="101" spans="1:5" ht="15">
      <c r="A101" s="37">
        <v>278</v>
      </c>
      <c r="B101" s="86" t="s">
        <v>128</v>
      </c>
      <c r="C101" s="86" t="s">
        <v>129</v>
      </c>
      <c r="D101" s="87" t="s">
        <v>49</v>
      </c>
      <c r="E101" s="88" t="s">
        <v>117</v>
      </c>
    </row>
    <row r="102" spans="1:5" ht="15">
      <c r="A102" s="37"/>
      <c r="B102" s="86"/>
      <c r="C102" s="86"/>
      <c r="D102" s="87"/>
      <c r="E102" s="88"/>
    </row>
    <row r="103" spans="1:5" ht="15">
      <c r="A103" s="37"/>
      <c r="B103" s="86"/>
      <c r="C103" s="86"/>
      <c r="D103" s="87"/>
      <c r="E103" s="88"/>
    </row>
    <row r="104" spans="1:5" ht="15">
      <c r="A104" s="37"/>
      <c r="B104" s="86"/>
      <c r="C104" s="86"/>
      <c r="D104" s="87"/>
      <c r="E104" s="88"/>
    </row>
    <row r="105" spans="1:5" ht="15">
      <c r="A105" s="37">
        <v>15</v>
      </c>
      <c r="B105" s="85" t="s">
        <v>122</v>
      </c>
      <c r="C105" s="86" t="s">
        <v>123</v>
      </c>
      <c r="D105" s="87" t="s">
        <v>49</v>
      </c>
      <c r="E105" s="88" t="s">
        <v>137</v>
      </c>
    </row>
    <row r="106" spans="1:5" ht="15">
      <c r="A106" s="37">
        <v>32</v>
      </c>
      <c r="B106" s="85" t="s">
        <v>124</v>
      </c>
      <c r="C106" s="86" t="s">
        <v>125</v>
      </c>
      <c r="D106" s="87" t="s">
        <v>49</v>
      </c>
      <c r="E106" s="88" t="s">
        <v>137</v>
      </c>
    </row>
    <row r="107" spans="1:5" ht="15">
      <c r="A107" s="37">
        <v>265</v>
      </c>
      <c r="B107" s="86" t="s">
        <v>130</v>
      </c>
      <c r="C107" s="86" t="s">
        <v>131</v>
      </c>
      <c r="D107" s="87" t="s">
        <v>49</v>
      </c>
      <c r="E107" s="88" t="s">
        <v>137</v>
      </c>
    </row>
    <row r="108" spans="1:5" ht="15">
      <c r="A108" s="37">
        <v>288</v>
      </c>
      <c r="B108" s="86" t="s">
        <v>199</v>
      </c>
      <c r="C108" s="86" t="s">
        <v>67</v>
      </c>
      <c r="D108" s="87" t="s">
        <v>49</v>
      </c>
      <c r="E108" s="88" t="s">
        <v>137</v>
      </c>
    </row>
    <row r="109" spans="1:5" ht="15">
      <c r="A109" s="37"/>
      <c r="B109" s="86"/>
      <c r="C109" s="86"/>
      <c r="D109" s="87"/>
      <c r="E109" s="88"/>
    </row>
    <row r="110" spans="1:5" ht="15">
      <c r="A110" s="37"/>
      <c r="B110" s="86"/>
      <c r="C110" s="86"/>
      <c r="D110" s="87"/>
      <c r="E110" s="88"/>
    </row>
    <row r="111" spans="1:5" ht="15">
      <c r="A111" s="37"/>
      <c r="B111" s="86"/>
      <c r="C111" s="86"/>
      <c r="D111" s="87"/>
      <c r="E111" s="88"/>
    </row>
    <row r="112" spans="1:5" ht="15">
      <c r="A112" s="37">
        <v>16</v>
      </c>
      <c r="B112" s="137" t="s">
        <v>139</v>
      </c>
      <c r="C112" s="138" t="s">
        <v>140</v>
      </c>
      <c r="D112" s="87" t="s">
        <v>18</v>
      </c>
      <c r="E112" s="139" t="s">
        <v>138</v>
      </c>
    </row>
    <row r="113" spans="1:5" ht="15">
      <c r="A113" s="37">
        <v>33</v>
      </c>
      <c r="B113" s="137" t="s">
        <v>141</v>
      </c>
      <c r="C113" s="138" t="s">
        <v>142</v>
      </c>
      <c r="D113" s="87" t="s">
        <v>18</v>
      </c>
      <c r="E113" s="139" t="s">
        <v>138</v>
      </c>
    </row>
    <row r="114" spans="1:5" ht="15">
      <c r="A114" s="37">
        <v>267</v>
      </c>
      <c r="B114" s="138" t="s">
        <v>148</v>
      </c>
      <c r="C114" s="138" t="s">
        <v>149</v>
      </c>
      <c r="D114" s="87" t="s">
        <v>18</v>
      </c>
      <c r="E114" s="139" t="s">
        <v>138</v>
      </c>
    </row>
    <row r="115" spans="1:5" ht="15">
      <c r="A115" s="37">
        <v>276</v>
      </c>
      <c r="B115" s="138" t="s">
        <v>150</v>
      </c>
      <c r="C115" s="138" t="s">
        <v>151</v>
      </c>
      <c r="D115" s="87" t="s">
        <v>18</v>
      </c>
      <c r="E115" s="139" t="s">
        <v>138</v>
      </c>
    </row>
    <row r="116" spans="1:5" ht="15">
      <c r="A116" s="37"/>
      <c r="B116" s="138"/>
      <c r="C116" s="138"/>
      <c r="D116" s="87"/>
      <c r="E116" s="139"/>
    </row>
    <row r="117" spans="1:5" ht="15">
      <c r="A117" s="37"/>
      <c r="B117" s="138"/>
      <c r="C117" s="138"/>
      <c r="D117" s="87"/>
      <c r="E117" s="139"/>
    </row>
    <row r="118" spans="1:5" ht="15">
      <c r="A118" s="37"/>
      <c r="B118" s="138"/>
      <c r="C118" s="138"/>
      <c r="D118" s="87"/>
      <c r="E118" s="139"/>
    </row>
    <row r="119" spans="1:5" ht="15">
      <c r="A119" s="37">
        <v>7</v>
      </c>
      <c r="B119" s="137" t="s">
        <v>143</v>
      </c>
      <c r="C119" s="138" t="s">
        <v>144</v>
      </c>
      <c r="D119" s="87" t="s">
        <v>18</v>
      </c>
      <c r="E119" s="139" t="s">
        <v>147</v>
      </c>
    </row>
    <row r="120" spans="1:5" ht="15">
      <c r="A120" s="37">
        <v>25</v>
      </c>
      <c r="B120" s="137" t="s">
        <v>145</v>
      </c>
      <c r="C120" s="138" t="s">
        <v>146</v>
      </c>
      <c r="D120" s="87" t="s">
        <v>18</v>
      </c>
      <c r="E120" s="139" t="s">
        <v>147</v>
      </c>
    </row>
    <row r="121" spans="1:5" ht="15">
      <c r="A121" s="37">
        <v>257</v>
      </c>
      <c r="B121" s="138" t="s">
        <v>152</v>
      </c>
      <c r="C121" s="138" t="s">
        <v>153</v>
      </c>
      <c r="D121" s="87" t="s">
        <v>18</v>
      </c>
      <c r="E121" s="139" t="s">
        <v>147</v>
      </c>
    </row>
    <row r="122" spans="1:5" ht="15">
      <c r="A122" s="37">
        <v>282</v>
      </c>
      <c r="B122" s="138" t="s">
        <v>154</v>
      </c>
      <c r="C122" s="138" t="s">
        <v>155</v>
      </c>
      <c r="D122" s="87" t="s">
        <v>18</v>
      </c>
      <c r="E122" s="139" t="s">
        <v>147</v>
      </c>
    </row>
  </sheetData>
  <sortState ref="A2:E122">
    <sortCondition ref="E2:E12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Sheet1</vt:lpstr>
      <vt:lpstr>JNR 90Q</vt:lpstr>
      <vt:lpstr>JNR 100Q</vt:lpstr>
      <vt:lpstr>JUNIORS</vt:lpstr>
      <vt:lpstr>JUNIOR TEAM</vt:lpstr>
      <vt:lpstr>SNR 90Q</vt:lpstr>
      <vt:lpstr>SNR 100</vt:lpstr>
      <vt:lpstr>SENIOR TEAM</vt:lpstr>
      <vt:lpstr>SENIORS</vt:lpstr>
      <vt:lpstr>JNR100Q</vt:lpstr>
      <vt:lpstr>JNR90Q</vt:lpstr>
      <vt:lpstr>JUNIORS!Print_Area</vt:lpstr>
      <vt:lpstr>'SNR 100'!Print_Area</vt:lpstr>
      <vt:lpstr>'SNR 90Q'!Print_Area</vt:lpstr>
      <vt:lpstr>SNR100Q</vt:lpstr>
      <vt:lpstr>SNR90Q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McIntosh</dc:creator>
  <cp:lastModifiedBy>User</cp:lastModifiedBy>
  <cp:lastPrinted>2019-04-07T19:12:44Z</cp:lastPrinted>
  <dcterms:created xsi:type="dcterms:W3CDTF">2019-03-21T22:42:04Z</dcterms:created>
  <dcterms:modified xsi:type="dcterms:W3CDTF">2019-04-07T19:14:56Z</dcterms:modified>
</cp:coreProperties>
</file>